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и\меню и\"/>
    </mc:Choice>
  </mc:AlternateContent>
  <bookViews>
    <workbookView xWindow="0" yWindow="0" windowWidth="19200" windowHeight="116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F97" i="1" l="1"/>
  <c r="F161" i="1"/>
  <c r="J160" i="1"/>
  <c r="I160" i="1"/>
  <c r="H160" i="1"/>
  <c r="G160" i="1"/>
  <c r="J150" i="1"/>
  <c r="I150" i="1"/>
  <c r="H150" i="1"/>
  <c r="G150" i="1"/>
  <c r="F144" i="1"/>
  <c r="J143" i="1"/>
  <c r="I143" i="1"/>
  <c r="H143" i="1"/>
  <c r="G143" i="1"/>
  <c r="J134" i="1"/>
  <c r="I134" i="1"/>
  <c r="H134" i="1"/>
  <c r="G134" i="1"/>
  <c r="F128" i="1"/>
  <c r="J127" i="1"/>
  <c r="I127" i="1"/>
  <c r="H127" i="1"/>
  <c r="G127" i="1"/>
  <c r="J118" i="1"/>
  <c r="I118" i="1"/>
  <c r="H118" i="1"/>
  <c r="G118" i="1"/>
  <c r="F113" i="1"/>
  <c r="J112" i="1"/>
  <c r="I112" i="1"/>
  <c r="H112" i="1"/>
  <c r="G112" i="1"/>
  <c r="J103" i="1"/>
  <c r="I103" i="1"/>
  <c r="H103" i="1"/>
  <c r="G103" i="1"/>
  <c r="J96" i="1"/>
  <c r="I96" i="1"/>
  <c r="H96" i="1"/>
  <c r="G96" i="1"/>
  <c r="J87" i="1"/>
  <c r="I87" i="1"/>
  <c r="H87" i="1"/>
  <c r="G87" i="1"/>
  <c r="F82" i="1"/>
  <c r="J81" i="1"/>
  <c r="I81" i="1"/>
  <c r="H81" i="1"/>
  <c r="G81" i="1"/>
  <c r="J72" i="1"/>
  <c r="I72" i="1"/>
  <c r="H72" i="1"/>
  <c r="G72" i="1"/>
  <c r="F66" i="1"/>
  <c r="J65" i="1"/>
  <c r="I65" i="1"/>
  <c r="H65" i="1"/>
  <c r="G65" i="1"/>
  <c r="J56" i="1"/>
  <c r="I56" i="1"/>
  <c r="H56" i="1"/>
  <c r="G56" i="1"/>
  <c r="F50" i="1"/>
  <c r="J41" i="1"/>
  <c r="I41" i="1"/>
  <c r="H41" i="1"/>
  <c r="G41" i="1"/>
  <c r="F36" i="1"/>
  <c r="J35" i="1"/>
  <c r="I35" i="1"/>
  <c r="H35" i="1"/>
  <c r="G35" i="1"/>
  <c r="J25" i="1"/>
  <c r="I25" i="1"/>
  <c r="H25" i="1"/>
  <c r="G25" i="1"/>
  <c r="F20" i="1"/>
  <c r="I19" i="1"/>
  <c r="G19" i="1"/>
  <c r="G36" i="1" l="1"/>
  <c r="I36" i="1"/>
  <c r="H36" i="1"/>
  <c r="H66" i="1"/>
  <c r="J66" i="1"/>
  <c r="G66" i="1"/>
  <c r="I66" i="1"/>
  <c r="H97" i="1"/>
  <c r="J97" i="1"/>
  <c r="H113" i="1"/>
  <c r="J113" i="1"/>
  <c r="G113" i="1"/>
  <c r="I113" i="1"/>
  <c r="H144" i="1"/>
  <c r="J144" i="1"/>
  <c r="G144" i="1"/>
  <c r="I144" i="1"/>
  <c r="H161" i="1"/>
  <c r="J161" i="1"/>
  <c r="F162" i="1"/>
  <c r="J36" i="1"/>
  <c r="H82" i="1"/>
  <c r="J82" i="1"/>
  <c r="G82" i="1"/>
  <c r="I82" i="1"/>
  <c r="G97" i="1"/>
  <c r="I97" i="1"/>
  <c r="H128" i="1"/>
  <c r="J128" i="1"/>
  <c r="G128" i="1"/>
  <c r="I128" i="1"/>
  <c r="G161" i="1"/>
  <c r="I161" i="1"/>
  <c r="I49" i="1"/>
  <c r="I50" i="1" s="1"/>
  <c r="G49" i="1"/>
  <c r="G50" i="1" s="1"/>
  <c r="H49" i="1"/>
  <c r="H50" i="1" s="1"/>
  <c r="J50" i="1"/>
  <c r="H19" i="1"/>
  <c r="J10" i="1"/>
  <c r="J20" i="1" s="1"/>
  <c r="I10" i="1"/>
  <c r="I20" i="1" s="1"/>
  <c r="H10" i="1"/>
  <c r="G10" i="1"/>
  <c r="G20" i="1" s="1"/>
  <c r="H20" i="1" l="1"/>
  <c r="H162" i="1" s="1"/>
  <c r="G162" i="1"/>
  <c r="J162" i="1"/>
  <c r="I162" i="1"/>
  <c r="B161" i="1"/>
  <c r="A161" i="1"/>
  <c r="B151" i="1"/>
  <c r="A151" i="1"/>
  <c r="B144" i="1"/>
  <c r="A144" i="1"/>
  <c r="B135" i="1"/>
  <c r="A135" i="1"/>
  <c r="B128" i="1"/>
  <c r="A128" i="1"/>
  <c r="B119" i="1"/>
  <c r="A119" i="1"/>
  <c r="B113" i="1"/>
  <c r="A113" i="1"/>
  <c r="B104" i="1"/>
  <c r="A104" i="1"/>
  <c r="B97" i="1"/>
  <c r="A97" i="1"/>
  <c r="B88" i="1"/>
  <c r="A88" i="1"/>
  <c r="B82" i="1"/>
  <c r="A82" i="1"/>
  <c r="B73" i="1"/>
  <c r="A73" i="1"/>
  <c r="B66" i="1"/>
  <c r="A66" i="1"/>
  <c r="B57" i="1"/>
  <c r="A57" i="1"/>
  <c r="B50" i="1"/>
  <c r="A50" i="1"/>
  <c r="B42" i="1"/>
  <c r="A42" i="1"/>
  <c r="B36" i="1"/>
  <c r="A36" i="1"/>
  <c r="B26" i="1"/>
  <c r="A26" i="1"/>
  <c r="B20" i="1"/>
  <c r="A20" i="1"/>
  <c r="B11" i="1"/>
  <c r="A11" i="1"/>
</calcChain>
</file>

<file path=xl/sharedStrings.xml><?xml version="1.0" encoding="utf-8"?>
<sst xmlns="http://schemas.openxmlformats.org/spreadsheetml/2006/main" count="299" uniqueCount="101">
  <si>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</si>
  <si>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</si>
  <si>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</si>
  <si>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</si>
  <si>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</si>
  <si>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</si>
  <si>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</si>
  <si>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</si>
  <si>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</si>
  <si>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</si>
  <si>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</si>
  <si>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</si>
  <si>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</si>
  <si>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</si>
  <si>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</si>
  <si>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</si>
  <si>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</si>
  <si>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</si>
  <si>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</si>
  <si>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</si>
  <si>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</si>
  <si>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</si>
  <si>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</si>
  <si>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</si>
  <si>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</si>
  <si>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</si>
  <si>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</si>
  <si>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</si>
  <si>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</si>
  <si>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</si>
  <si>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</si>
  <si>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</si>
  <si>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</si>
  <si>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</si>
  <si>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</si>
  <si>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</si>
  <si>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</si>
  <si>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</si>
  <si>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</si>
  <si>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Какао-порошок с витаминами "Витошка" 13 витаминов</t>
  </si>
  <si>
    <t>Хлеб пшеничный</t>
  </si>
  <si>
    <t>Директор</t>
  </si>
  <si>
    <t>Чай с сахаром</t>
  </si>
  <si>
    <t>Кисель с витаминами " Витошка"13 витаминов</t>
  </si>
  <si>
    <t>Чай с лимонои</t>
  </si>
  <si>
    <t>Пюре картофельное</t>
  </si>
  <si>
    <t>Хлеб ржаной</t>
  </si>
  <si>
    <t>Батон</t>
  </si>
  <si>
    <t>Ленивые голубцы</t>
  </si>
  <si>
    <t>Гороховое пюре</t>
  </si>
  <si>
    <t>Булка школьная</t>
  </si>
  <si>
    <t>200/10</t>
  </si>
  <si>
    <t>80/50</t>
  </si>
  <si>
    <t>Каша молочная  ячневая</t>
  </si>
  <si>
    <t>Какао с молоком</t>
  </si>
  <si>
    <t>Горошек консервированный с растительным маслом, т/о</t>
  </si>
  <si>
    <t xml:space="preserve">Булочка сдобная </t>
  </si>
  <si>
    <t>Жаркое по-домашнему</t>
  </si>
  <si>
    <t>Суп картофельный с мясными фрикадельками</t>
  </si>
  <si>
    <t>200/60</t>
  </si>
  <si>
    <t>Суп гороховый с мясом кур</t>
  </si>
  <si>
    <t>Бананы свежие</t>
  </si>
  <si>
    <t>Суп картофельный с фасолью на мясокостном бульоне.</t>
  </si>
  <si>
    <t>Макаронные изделия отварные с маслом.</t>
  </si>
  <si>
    <t>Яблоки свежие</t>
  </si>
  <si>
    <t xml:space="preserve">Рыба, тушенная в томате с овощами (минтай) </t>
  </si>
  <si>
    <t xml:space="preserve"> Щи из свежей капусты с картофелем на мясокостном бульоне</t>
  </si>
  <si>
    <t>Напиток из плодов шиповника</t>
  </si>
  <si>
    <t>Каша пшенная жидкая молочная с маслом сливочным</t>
  </si>
  <si>
    <t xml:space="preserve">Каша рассыпчатая (гречневая). </t>
  </si>
  <si>
    <t>Компот из смеси сухофруктов(аскорбиновая кислота)</t>
  </si>
  <si>
    <t>Суп с макаронными изделиями и картофелем на курином бульоне</t>
  </si>
  <si>
    <t>Яйцо куриное сваренное вкрутую</t>
  </si>
  <si>
    <t xml:space="preserve">Сок фруктовый (яблочный) </t>
  </si>
  <si>
    <t>200/15</t>
  </si>
  <si>
    <t xml:space="preserve">Рассольник «Ленинградский» </t>
  </si>
  <si>
    <t>Салат из горошка зеленого консервированного</t>
  </si>
  <si>
    <t>Каша жидкая молочная из риса с маслом     сливочным</t>
  </si>
  <si>
    <t>Суп пшенный с мясом кур</t>
  </si>
  <si>
    <t>Суп картофельный с макаронными изделиями и с мясом кур</t>
  </si>
  <si>
    <t>Каша вязкая молочная из риса и пшена</t>
  </si>
  <si>
    <t>Тефтели мясные (из мяса птицы)</t>
  </si>
  <si>
    <t>Икра кабачковая (промышленного производства)</t>
  </si>
  <si>
    <t>Сыр (порциями)</t>
  </si>
  <si>
    <t>Суп молочный с изделиями макаронными.</t>
  </si>
  <si>
    <t>Салат из свёклы отварной</t>
  </si>
  <si>
    <t>Масло (порциями)</t>
  </si>
  <si>
    <t>Ряженка</t>
  </si>
  <si>
    <t>Каша рисовая вязкая</t>
  </si>
  <si>
    <t>Гуляш из отварного мяса (говядины) в томатно-сметанном соусе</t>
  </si>
  <si>
    <t>Гуляш из курицы</t>
  </si>
  <si>
    <t>Плов из отварной курицы</t>
  </si>
  <si>
    <t>Каша вязкая на молоке из овсяных хлопьев "геркулес" с маслом</t>
  </si>
  <si>
    <t>Яйцо вареное</t>
  </si>
  <si>
    <t>МОУ" СОШ с. Идолга имени Героя Советского Союза А.А. Лапшова"</t>
  </si>
  <si>
    <t>Суп картофельный на курином бульоне</t>
  </si>
  <si>
    <t>Корнеева Н.А</t>
  </si>
  <si>
    <t>Суп картофельный с клецками</t>
  </si>
  <si>
    <t>Чай с лимоном</t>
  </si>
  <si>
    <t>Омлет натуральный</t>
  </si>
  <si>
    <t>чё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</si>
</sst>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/>
    <xf numFmtId="0" fontId="8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Protection="1">
      <protection locked="0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 applyProtection="1">
      <alignment vertical="top" wrapText="1"/>
      <protection locked="0"/>
    </xf>
    <xf numFmtId="49" fontId="8" fillId="2" borderId="2" xfId="0" applyNumberFormat="1" applyFont="1" applyFill="1" applyBorder="1" applyAlignment="1" applyProtection="1">
      <alignment vertical="top" wrapText="1"/>
      <protection locked="0"/>
    </xf>
    <xf numFmtId="49" fontId="8" fillId="0" borderId="2" xfId="0" applyNumberFormat="1" applyFont="1" applyBorder="1" applyAlignment="1">
      <alignment vertical="top" wrapText="1"/>
    </xf>
    <xf numFmtId="49" fontId="8" fillId="3" borderId="3" xfId="0" applyNumberFormat="1" applyFont="1" applyFill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2" borderId="15" xfId="0" applyNumberFormat="1" applyFont="1" applyFill="1" applyBorder="1" applyAlignment="1" applyProtection="1">
      <alignment horizontal="center" vertical="top" wrapText="1"/>
      <protection locked="0"/>
    </xf>
    <xf numFmtId="0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Border="1" applyAlignment="1">
      <alignment horizontal="center" vertical="top" wrapText="1"/>
    </xf>
    <xf numFmtId="0" fontId="8" fillId="3" borderId="3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ColWidth="9.1796875" defaultRowHeight="12.5" x14ac:dyDescent="0.25"/>
  <cols>
    <col min="1" max="1" width="4.54296875" style="2" customWidth="1"/>
    <col min="2" max="2" width="5.453125" style="2" customWidth="1"/>
    <col min="3" max="3" width="7.81640625" style="1" customWidth="1"/>
    <col min="4" max="4" width="11.54296875" style="1" customWidth="1"/>
    <col min="5" max="5" width="40.81640625" style="2" customWidth="1"/>
    <col min="6" max="6" width="8.54296875" style="2" customWidth="1"/>
    <col min="7" max="7" width="8.7265625" style="2" customWidth="1"/>
    <col min="8" max="8" width="7" style="2" customWidth="1"/>
    <col min="9" max="9" width="6.81640625" style="2" customWidth="1"/>
    <col min="10" max="10" width="8.1796875" style="2" customWidth="1"/>
    <col min="11" max="11" width="9" style="2" customWidth="1"/>
    <col min="12" max="12" width="8.26953125" style="2" customWidth="1"/>
    <col min="13" max="16384" width="9.1796875" style="2"/>
  </cols>
  <sheetData>
    <row r="1" spans="1:12" ht="14.5" x14ac:dyDescent="0.35">
      <c r="A1" s="1" t="s">
        <v>7</v>
      </c>
      <c r="C1" s="65" t="s">
        <v>94</v>
      </c>
      <c r="D1" s="66"/>
      <c r="E1" s="66"/>
      <c r="F1" s="5" t="s">
        <v>16</v>
      </c>
      <c r="G1" s="2" t="s">
        <v>17</v>
      </c>
      <c r="H1" s="67" t="s">
        <v>41</v>
      </c>
      <c r="I1" s="67"/>
      <c r="J1" s="67"/>
      <c r="K1" s="67"/>
    </row>
    <row r="2" spans="1:12" ht="18" x14ac:dyDescent="0.25">
      <c r="A2" s="6" t="s">
        <v>6</v>
      </c>
      <c r="C2" s="2"/>
      <c r="G2" s="2" t="s">
        <v>18</v>
      </c>
      <c r="H2" s="67" t="s">
        <v>96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9" t="s">
        <v>9</v>
      </c>
      <c r="G3" s="2" t="s">
        <v>19</v>
      </c>
      <c r="H3" s="13">
        <v>8</v>
      </c>
      <c r="I3" s="13">
        <v>1</v>
      </c>
      <c r="J3" s="14">
        <v>2024</v>
      </c>
      <c r="K3" s="15"/>
    </row>
    <row r="4" spans="1:12" x14ac:dyDescent="0.25">
      <c r="C4" s="2"/>
      <c r="D4" s="4"/>
      <c r="H4" s="12" t="s">
        <v>36</v>
      </c>
      <c r="I4" s="12" t="s">
        <v>37</v>
      </c>
      <c r="J4" s="12" t="s">
        <v>38</v>
      </c>
    </row>
    <row r="5" spans="1:12" ht="32" thickBot="1" x14ac:dyDescent="0.3">
      <c r="A5" s="10" t="s">
        <v>14</v>
      </c>
      <c r="B5" s="11" t="s">
        <v>15</v>
      </c>
      <c r="C5" s="7" t="s">
        <v>0</v>
      </c>
      <c r="D5" s="7" t="s">
        <v>13</v>
      </c>
      <c r="E5" s="7" t="s">
        <v>12</v>
      </c>
      <c r="F5" s="7" t="s">
        <v>34</v>
      </c>
      <c r="G5" s="7" t="s">
        <v>1</v>
      </c>
      <c r="H5" s="7" t="s">
        <v>2</v>
      </c>
      <c r="I5" s="7" t="s">
        <v>3</v>
      </c>
      <c r="J5" s="7" t="s">
        <v>10</v>
      </c>
      <c r="K5" s="8" t="s">
        <v>11</v>
      </c>
      <c r="L5" s="7" t="s">
        <v>35</v>
      </c>
    </row>
    <row r="6" spans="1:12" ht="25" x14ac:dyDescent="0.35">
      <c r="A6" s="16">
        <v>1</v>
      </c>
      <c r="B6" s="17">
        <v>1</v>
      </c>
      <c r="C6" s="18" t="s">
        <v>20</v>
      </c>
      <c r="D6" s="19" t="s">
        <v>21</v>
      </c>
      <c r="E6" s="48" t="s">
        <v>68</v>
      </c>
      <c r="F6" s="42" t="s">
        <v>51</v>
      </c>
      <c r="G6" s="42">
        <v>7.51</v>
      </c>
      <c r="H6" s="42">
        <v>11.72</v>
      </c>
      <c r="I6" s="42">
        <v>37.049999999999997</v>
      </c>
      <c r="J6" s="42">
        <v>285</v>
      </c>
      <c r="K6" s="44">
        <v>182</v>
      </c>
      <c r="L6" s="42"/>
    </row>
    <row r="7" spans="1:12" ht="14.5" x14ac:dyDescent="0.35">
      <c r="A7" s="20"/>
      <c r="B7" s="21"/>
      <c r="C7" s="22"/>
      <c r="D7" s="23" t="s">
        <v>22</v>
      </c>
      <c r="E7" s="24" t="s">
        <v>42</v>
      </c>
      <c r="F7" s="43" t="s">
        <v>74</v>
      </c>
      <c r="G7" s="43">
        <v>0.44</v>
      </c>
      <c r="H7" s="43">
        <v>0</v>
      </c>
      <c r="I7" s="43">
        <v>15.1</v>
      </c>
      <c r="J7" s="43">
        <v>62.2</v>
      </c>
      <c r="K7" s="45">
        <v>376</v>
      </c>
      <c r="L7" s="43"/>
    </row>
    <row r="8" spans="1:12" ht="14.5" x14ac:dyDescent="0.35">
      <c r="A8" s="20"/>
      <c r="B8" s="21"/>
      <c r="C8" s="22"/>
      <c r="D8" s="23" t="s">
        <v>23</v>
      </c>
      <c r="E8" s="24" t="s">
        <v>47</v>
      </c>
      <c r="F8" s="43">
        <v>100</v>
      </c>
      <c r="G8" s="43">
        <v>7.5</v>
      </c>
      <c r="H8" s="43">
        <v>2.9</v>
      </c>
      <c r="I8" s="43">
        <v>51.4</v>
      </c>
      <c r="J8" s="43">
        <v>165</v>
      </c>
      <c r="K8" s="45">
        <v>80</v>
      </c>
      <c r="L8" s="43"/>
    </row>
    <row r="9" spans="1:12" ht="14.5" x14ac:dyDescent="0.35">
      <c r="A9" s="20"/>
      <c r="B9" s="21"/>
      <c r="C9" s="22"/>
      <c r="D9" s="23"/>
      <c r="E9" s="24" t="s">
        <v>83</v>
      </c>
      <c r="F9" s="43">
        <v>15</v>
      </c>
      <c r="G9" s="43">
        <v>3.4</v>
      </c>
      <c r="H9" s="43">
        <v>4.4000000000000004</v>
      </c>
      <c r="I9" s="43">
        <v>0</v>
      </c>
      <c r="J9" s="43">
        <v>54</v>
      </c>
      <c r="K9" s="45">
        <v>75</v>
      </c>
      <c r="L9" s="43"/>
    </row>
    <row r="10" spans="1:12" ht="14.5" x14ac:dyDescent="0.35">
      <c r="A10" s="26"/>
      <c r="B10" s="27"/>
      <c r="C10" s="28"/>
      <c r="D10" s="29" t="s">
        <v>33</v>
      </c>
      <c r="E10" s="30"/>
      <c r="F10" s="41">
        <v>515</v>
      </c>
      <c r="G10" s="41">
        <f>SUM(G6:G9)</f>
        <v>18.849999999999998</v>
      </c>
      <c r="H10" s="41">
        <f>SUM(H6:H9)</f>
        <v>19.020000000000003</v>
      </c>
      <c r="I10" s="41">
        <f>SUM(I6:I9)</f>
        <v>103.55</v>
      </c>
      <c r="J10" s="41">
        <f>SUM(J6:J9)</f>
        <v>566.20000000000005</v>
      </c>
      <c r="K10" s="49"/>
      <c r="L10" s="41"/>
    </row>
    <row r="11" spans="1:12" ht="25" x14ac:dyDescent="0.35">
      <c r="A11" s="31">
        <f>A6</f>
        <v>1</v>
      </c>
      <c r="B11" s="32">
        <f>B6</f>
        <v>1</v>
      </c>
      <c r="C11" s="33" t="s">
        <v>25</v>
      </c>
      <c r="D11" s="23" t="s">
        <v>26</v>
      </c>
      <c r="E11" s="24" t="s">
        <v>82</v>
      </c>
      <c r="F11" s="43">
        <v>60</v>
      </c>
      <c r="G11" s="43">
        <v>1.2</v>
      </c>
      <c r="H11" s="43">
        <v>5.4</v>
      </c>
      <c r="I11" s="43">
        <v>5.0999999999999996</v>
      </c>
      <c r="J11" s="43">
        <v>73.2</v>
      </c>
      <c r="K11" s="45">
        <v>150</v>
      </c>
      <c r="L11" s="43"/>
    </row>
    <row r="12" spans="1:12" ht="14.5" x14ac:dyDescent="0.35">
      <c r="A12" s="20"/>
      <c r="B12" s="21"/>
      <c r="C12" s="22"/>
      <c r="D12" s="23" t="s">
        <v>27</v>
      </c>
      <c r="E12" s="24" t="s">
        <v>75</v>
      </c>
      <c r="F12" s="43">
        <v>200</v>
      </c>
      <c r="G12" s="43">
        <v>5.08</v>
      </c>
      <c r="H12" s="43">
        <v>7.12</v>
      </c>
      <c r="I12" s="43">
        <v>9.4499999999999993</v>
      </c>
      <c r="J12" s="43">
        <v>126.67</v>
      </c>
      <c r="K12" s="45">
        <v>96</v>
      </c>
      <c r="L12" s="43"/>
    </row>
    <row r="13" spans="1:12" ht="14.5" x14ac:dyDescent="0.35">
      <c r="A13" s="20"/>
      <c r="B13" s="21"/>
      <c r="C13" s="22"/>
      <c r="D13" s="23" t="s">
        <v>28</v>
      </c>
      <c r="E13" s="24" t="s">
        <v>48</v>
      </c>
      <c r="F13" s="43">
        <v>100</v>
      </c>
      <c r="G13" s="43">
        <v>8.3000000000000007</v>
      </c>
      <c r="H13" s="43">
        <v>12</v>
      </c>
      <c r="I13" s="43">
        <v>7.5</v>
      </c>
      <c r="J13" s="43">
        <v>164</v>
      </c>
      <c r="K13" s="45">
        <v>287</v>
      </c>
      <c r="L13" s="43"/>
    </row>
    <row r="14" spans="1:12" ht="14.5" x14ac:dyDescent="0.35">
      <c r="A14" s="20"/>
      <c r="B14" s="21"/>
      <c r="C14" s="22"/>
      <c r="D14" s="23" t="s">
        <v>29</v>
      </c>
      <c r="E14" s="24" t="s">
        <v>63</v>
      </c>
      <c r="F14" s="43">
        <v>150</v>
      </c>
      <c r="G14" s="43">
        <v>5.52</v>
      </c>
      <c r="H14" s="43">
        <v>4.5199999999999996</v>
      </c>
      <c r="I14" s="43">
        <v>26.45</v>
      </c>
      <c r="J14" s="43">
        <v>154.69999999999999</v>
      </c>
      <c r="K14" s="45">
        <v>309</v>
      </c>
      <c r="L14" s="43"/>
    </row>
    <row r="15" spans="1:12" ht="14.5" x14ac:dyDescent="0.35">
      <c r="A15" s="20"/>
      <c r="B15" s="21"/>
      <c r="C15" s="22"/>
      <c r="D15" s="23" t="s">
        <v>30</v>
      </c>
      <c r="E15" s="24" t="s">
        <v>67</v>
      </c>
      <c r="F15" s="43">
        <v>200</v>
      </c>
      <c r="G15" s="43">
        <v>0.68</v>
      </c>
      <c r="H15" s="43">
        <v>0.28000000000000003</v>
      </c>
      <c r="I15" s="43">
        <v>20.76</v>
      </c>
      <c r="J15" s="43">
        <v>88.2</v>
      </c>
      <c r="K15" s="45">
        <v>388</v>
      </c>
      <c r="L15" s="43"/>
    </row>
    <row r="16" spans="1:12" ht="14.5" x14ac:dyDescent="0.35">
      <c r="A16" s="20"/>
      <c r="B16" s="21"/>
      <c r="C16" s="22"/>
      <c r="D16" s="23" t="s">
        <v>31</v>
      </c>
      <c r="E16" s="24" t="s">
        <v>40</v>
      </c>
      <c r="F16" s="43">
        <v>50</v>
      </c>
      <c r="G16" s="43">
        <v>3.68</v>
      </c>
      <c r="H16" s="43">
        <v>1.28</v>
      </c>
      <c r="I16" s="43">
        <v>25.11</v>
      </c>
      <c r="J16" s="43">
        <v>118</v>
      </c>
      <c r="K16" s="45">
        <v>35</v>
      </c>
      <c r="L16" s="43"/>
    </row>
    <row r="17" spans="1:12" ht="14.5" x14ac:dyDescent="0.35">
      <c r="A17" s="20"/>
      <c r="B17" s="21"/>
      <c r="C17" s="22"/>
      <c r="D17" s="23" t="s">
        <v>32</v>
      </c>
      <c r="E17" s="24" t="s">
        <v>46</v>
      </c>
      <c r="F17" s="43">
        <v>50</v>
      </c>
      <c r="G17" s="43">
        <v>3.3</v>
      </c>
      <c r="H17" s="43">
        <v>0.6</v>
      </c>
      <c r="I17" s="43">
        <v>16.7</v>
      </c>
      <c r="J17" s="43">
        <v>90.5</v>
      </c>
      <c r="K17" s="45">
        <v>32</v>
      </c>
      <c r="L17" s="43"/>
    </row>
    <row r="18" spans="1:12" ht="14.5" x14ac:dyDescent="0.35">
      <c r="A18" s="20"/>
      <c r="B18" s="21"/>
      <c r="C18" s="22"/>
      <c r="D18" s="25"/>
      <c r="E18" s="24"/>
      <c r="F18" s="43"/>
      <c r="G18" s="43"/>
      <c r="H18" s="43"/>
      <c r="I18" s="43"/>
      <c r="J18" s="43"/>
      <c r="K18" s="45"/>
      <c r="L18" s="43"/>
    </row>
    <row r="19" spans="1:12" ht="14.5" x14ac:dyDescent="0.35">
      <c r="A19" s="26"/>
      <c r="B19" s="27"/>
      <c r="C19" s="28"/>
      <c r="D19" s="29" t="s">
        <v>33</v>
      </c>
      <c r="E19" s="30"/>
      <c r="F19" s="41">
        <v>810</v>
      </c>
      <c r="G19" s="41">
        <f>SUM(G11:G18)</f>
        <v>27.76</v>
      </c>
      <c r="H19" s="41">
        <f>SUM(H11:H18)</f>
        <v>31.200000000000003</v>
      </c>
      <c r="I19" s="41">
        <f>SUM(I11:I18)</f>
        <v>111.07000000000001</v>
      </c>
      <c r="J19" s="41">
        <f>SUM(J11:J18)</f>
        <v>815.27</v>
      </c>
      <c r="K19" s="46"/>
      <c r="L19" s="41"/>
    </row>
    <row r="20" spans="1:12" ht="15" thickBot="1" x14ac:dyDescent="0.3">
      <c r="A20" s="34">
        <f>A6</f>
        <v>1</v>
      </c>
      <c r="B20" s="35">
        <f>B6</f>
        <v>1</v>
      </c>
      <c r="C20" s="62" t="s">
        <v>4</v>
      </c>
      <c r="D20" s="63"/>
      <c r="E20" s="36"/>
      <c r="F20" s="47">
        <f>F10+F19</f>
        <v>1325</v>
      </c>
      <c r="G20" s="47">
        <f>G10+G19</f>
        <v>46.61</v>
      </c>
      <c r="H20" s="47">
        <f>H10+H19</f>
        <v>50.220000000000006</v>
      </c>
      <c r="I20" s="47">
        <f>I10+I19</f>
        <v>214.62</v>
      </c>
      <c r="J20" s="47">
        <f>J10+J19</f>
        <v>1381.47</v>
      </c>
      <c r="K20" s="47"/>
      <c r="L20" s="47"/>
    </row>
    <row r="21" spans="1:12" ht="14.5" x14ac:dyDescent="0.35">
      <c r="A21" s="50">
        <v>1</v>
      </c>
      <c r="B21" s="21">
        <v>2</v>
      </c>
      <c r="C21" s="18" t="s">
        <v>20</v>
      </c>
      <c r="D21" s="19" t="s">
        <v>21</v>
      </c>
      <c r="E21" s="48" t="s">
        <v>80</v>
      </c>
      <c r="F21" s="42">
        <v>200</v>
      </c>
      <c r="G21" s="42">
        <v>7.85</v>
      </c>
      <c r="H21" s="42">
        <v>10.1</v>
      </c>
      <c r="I21" s="42">
        <v>49.4</v>
      </c>
      <c r="J21" s="42">
        <v>204</v>
      </c>
      <c r="K21" s="44">
        <v>175</v>
      </c>
      <c r="L21" s="42"/>
    </row>
    <row r="22" spans="1:12" ht="14.5" x14ac:dyDescent="0.35">
      <c r="A22" s="50"/>
      <c r="B22" s="21"/>
      <c r="C22" s="22"/>
      <c r="D22" s="23" t="s">
        <v>22</v>
      </c>
      <c r="E22" s="24" t="s">
        <v>42</v>
      </c>
      <c r="F22" s="43" t="s">
        <v>74</v>
      </c>
      <c r="G22" s="43">
        <v>0.44</v>
      </c>
      <c r="H22" s="43">
        <v>0</v>
      </c>
      <c r="I22" s="43">
        <v>15.1</v>
      </c>
      <c r="J22" s="43">
        <v>62.2</v>
      </c>
      <c r="K22" s="45">
        <v>376</v>
      </c>
      <c r="L22" s="43"/>
    </row>
    <row r="23" spans="1:12" ht="14.5" x14ac:dyDescent="0.35">
      <c r="A23" s="50"/>
      <c r="B23" s="21"/>
      <c r="C23" s="22"/>
      <c r="D23" s="23" t="s">
        <v>23</v>
      </c>
      <c r="E23" s="24" t="s">
        <v>47</v>
      </c>
      <c r="F23" s="43">
        <v>100</v>
      </c>
      <c r="G23" s="43">
        <v>7.5</v>
      </c>
      <c r="H23" s="43">
        <v>2.9</v>
      </c>
      <c r="I23" s="43">
        <v>51.4</v>
      </c>
      <c r="J23" s="43">
        <v>165</v>
      </c>
      <c r="K23" s="45">
        <v>80</v>
      </c>
      <c r="L23" s="43"/>
    </row>
    <row r="24" spans="1:12" ht="14.5" x14ac:dyDescent="0.35">
      <c r="A24" s="50"/>
      <c r="B24" s="21"/>
      <c r="C24" s="22"/>
      <c r="D24" s="25"/>
      <c r="E24" s="24" t="s">
        <v>86</v>
      </c>
      <c r="F24" s="43">
        <v>10</v>
      </c>
      <c r="G24" s="43">
        <v>0.04</v>
      </c>
      <c r="H24" s="43">
        <v>4.12</v>
      </c>
      <c r="I24" s="43">
        <v>0.04</v>
      </c>
      <c r="J24" s="43">
        <v>87.9</v>
      </c>
      <c r="K24" s="45">
        <v>14</v>
      </c>
      <c r="L24" s="43"/>
    </row>
    <row r="25" spans="1:12" ht="14.5" x14ac:dyDescent="0.35">
      <c r="A25" s="51"/>
      <c r="B25" s="27"/>
      <c r="C25" s="28"/>
      <c r="D25" s="29" t="s">
        <v>33</v>
      </c>
      <c r="E25" s="30"/>
      <c r="F25" s="41">
        <v>510</v>
      </c>
      <c r="G25" s="41">
        <f>SUM(G21:G23)</f>
        <v>15.79</v>
      </c>
      <c r="H25" s="41">
        <f>SUM(H21:H23)</f>
        <v>13</v>
      </c>
      <c r="I25" s="41">
        <f>SUM(I21:I23)</f>
        <v>115.9</v>
      </c>
      <c r="J25" s="41">
        <f>SUM(J21:J23)</f>
        <v>431.2</v>
      </c>
      <c r="K25" s="46"/>
      <c r="L25" s="41"/>
    </row>
    <row r="26" spans="1:12" ht="14.5" x14ac:dyDescent="0.35">
      <c r="A26" s="32">
        <f>A21</f>
        <v>1</v>
      </c>
      <c r="B26" s="32">
        <f>B21</f>
        <v>2</v>
      </c>
      <c r="C26" s="33" t="s">
        <v>25</v>
      </c>
      <c r="D26" s="23" t="s">
        <v>26</v>
      </c>
      <c r="E26" s="24" t="s">
        <v>85</v>
      </c>
      <c r="F26" s="43">
        <v>80</v>
      </c>
      <c r="G26" s="43">
        <v>11</v>
      </c>
      <c r="H26" s="43">
        <v>4.9000000000000004</v>
      </c>
      <c r="I26" s="43">
        <v>6.1</v>
      </c>
      <c r="J26" s="43">
        <v>73</v>
      </c>
      <c r="K26" s="45">
        <v>26</v>
      </c>
      <c r="L26" s="43"/>
    </row>
    <row r="27" spans="1:12" ht="25" x14ac:dyDescent="0.35">
      <c r="A27" s="50"/>
      <c r="B27" s="21"/>
      <c r="C27" s="22"/>
      <c r="D27" s="23" t="s">
        <v>27</v>
      </c>
      <c r="E27" s="24" t="s">
        <v>79</v>
      </c>
      <c r="F27" s="43">
        <v>200</v>
      </c>
      <c r="G27" s="43">
        <v>2.59</v>
      </c>
      <c r="H27" s="43">
        <v>5.8</v>
      </c>
      <c r="I27" s="43">
        <v>21.82</v>
      </c>
      <c r="J27" s="43">
        <v>143.04</v>
      </c>
      <c r="K27" s="45">
        <v>103</v>
      </c>
      <c r="L27" s="43"/>
    </row>
    <row r="28" spans="1:12" ht="14.5" x14ac:dyDescent="0.35">
      <c r="A28" s="50"/>
      <c r="B28" s="21"/>
      <c r="C28" s="22"/>
      <c r="D28" s="23" t="s">
        <v>28</v>
      </c>
      <c r="E28" s="24" t="s">
        <v>81</v>
      </c>
      <c r="F28" s="43">
        <v>90</v>
      </c>
      <c r="G28" s="43">
        <v>7.61</v>
      </c>
      <c r="H28" s="43">
        <v>9.3699999999999992</v>
      </c>
      <c r="I28" s="43">
        <v>9.8699999999999992</v>
      </c>
      <c r="J28" s="43">
        <v>190</v>
      </c>
      <c r="K28" s="45">
        <v>279</v>
      </c>
      <c r="L28" s="43"/>
    </row>
    <row r="29" spans="1:12" ht="14.5" x14ac:dyDescent="0.35">
      <c r="A29" s="50"/>
      <c r="B29" s="21"/>
      <c r="C29" s="22"/>
      <c r="D29" s="23" t="s">
        <v>29</v>
      </c>
      <c r="E29" s="24" t="s">
        <v>49</v>
      </c>
      <c r="F29" s="43">
        <v>150</v>
      </c>
      <c r="G29" s="43">
        <v>13.65</v>
      </c>
      <c r="H29" s="43">
        <v>1.35</v>
      </c>
      <c r="I29" s="43">
        <v>19.95</v>
      </c>
      <c r="J29" s="43">
        <v>168</v>
      </c>
      <c r="K29" s="45">
        <v>199</v>
      </c>
      <c r="L29" s="43"/>
    </row>
    <row r="30" spans="1:12" ht="25" x14ac:dyDescent="0.35">
      <c r="A30" s="50"/>
      <c r="B30" s="21"/>
      <c r="C30" s="22"/>
      <c r="D30" s="23" t="s">
        <v>30</v>
      </c>
      <c r="E30" s="24" t="s">
        <v>70</v>
      </c>
      <c r="F30" s="43" t="s">
        <v>59</v>
      </c>
      <c r="G30" s="43">
        <v>0.66</v>
      </c>
      <c r="H30" s="43">
        <v>0.09</v>
      </c>
      <c r="I30" s="43">
        <v>32.01</v>
      </c>
      <c r="J30" s="43">
        <v>132.80000000000001</v>
      </c>
      <c r="K30" s="45">
        <v>349</v>
      </c>
      <c r="L30" s="43"/>
    </row>
    <row r="31" spans="1:12" ht="14.5" x14ac:dyDescent="0.35">
      <c r="A31" s="50"/>
      <c r="B31" s="21"/>
      <c r="C31" s="22"/>
      <c r="D31" s="23" t="s">
        <v>31</v>
      </c>
      <c r="E31" s="24" t="s">
        <v>40</v>
      </c>
      <c r="F31" s="43">
        <v>50</v>
      </c>
      <c r="G31" s="43">
        <v>3.68</v>
      </c>
      <c r="H31" s="43">
        <v>1.28</v>
      </c>
      <c r="I31" s="43">
        <v>25.11</v>
      </c>
      <c r="J31" s="43">
        <v>118</v>
      </c>
      <c r="K31" s="45">
        <v>35</v>
      </c>
      <c r="L31" s="43"/>
    </row>
    <row r="32" spans="1:12" ht="14.5" x14ac:dyDescent="0.35">
      <c r="A32" s="50"/>
      <c r="B32" s="21"/>
      <c r="C32" s="22"/>
      <c r="D32" s="23" t="s">
        <v>32</v>
      </c>
      <c r="E32" s="24" t="s">
        <v>46</v>
      </c>
      <c r="F32" s="43">
        <v>50</v>
      </c>
      <c r="G32" s="43">
        <v>3.3</v>
      </c>
      <c r="H32" s="43">
        <v>0.6</v>
      </c>
      <c r="I32" s="43">
        <v>16.7</v>
      </c>
      <c r="J32" s="43">
        <v>90.5</v>
      </c>
      <c r="K32" s="45">
        <v>32</v>
      </c>
      <c r="L32" s="43"/>
    </row>
    <row r="33" spans="1:12" ht="14.5" x14ac:dyDescent="0.35">
      <c r="A33" s="50"/>
      <c r="B33" s="21"/>
      <c r="C33" s="22"/>
      <c r="D33" s="25"/>
      <c r="E33" s="24" t="s">
        <v>64</v>
      </c>
      <c r="F33" s="43">
        <v>100</v>
      </c>
      <c r="G33" s="43">
        <v>0.4</v>
      </c>
      <c r="H33" s="43">
        <v>0.4</v>
      </c>
      <c r="I33" s="43">
        <v>9.8000000000000007</v>
      </c>
      <c r="J33" s="43">
        <v>47</v>
      </c>
      <c r="K33" s="45">
        <v>338</v>
      </c>
      <c r="L33" s="43"/>
    </row>
    <row r="34" spans="1:12" ht="14.5" x14ac:dyDescent="0.35">
      <c r="A34" s="50"/>
      <c r="B34" s="21"/>
      <c r="C34" s="22"/>
      <c r="D34" s="25"/>
      <c r="E34" s="24"/>
      <c r="F34" s="43"/>
      <c r="G34" s="43"/>
      <c r="H34" s="43"/>
      <c r="I34" s="43"/>
      <c r="J34" s="43"/>
      <c r="K34" s="45"/>
      <c r="L34" s="43"/>
    </row>
    <row r="35" spans="1:12" ht="14.5" x14ac:dyDescent="0.35">
      <c r="A35" s="51"/>
      <c r="B35" s="27"/>
      <c r="C35" s="28"/>
      <c r="D35" s="29" t="s">
        <v>33</v>
      </c>
      <c r="E35" s="30"/>
      <c r="F35" s="41">
        <v>920</v>
      </c>
      <c r="G35" s="41">
        <f>SUM(G26:G34)</f>
        <v>42.889999999999993</v>
      </c>
      <c r="H35" s="41">
        <f>SUM(H26:H34)</f>
        <v>23.790000000000003</v>
      </c>
      <c r="I35" s="41">
        <f>SUM(I26:I34)</f>
        <v>141.36000000000001</v>
      </c>
      <c r="J35" s="41">
        <f>SUM(J26:J34)</f>
        <v>962.33999999999992</v>
      </c>
      <c r="K35" s="46"/>
      <c r="L35" s="41"/>
    </row>
    <row r="36" spans="1:12" ht="15.75" customHeight="1" thickBot="1" x14ac:dyDescent="0.3">
      <c r="A36" s="52">
        <f>A21</f>
        <v>1</v>
      </c>
      <c r="B36" s="52">
        <f>B21</f>
        <v>2</v>
      </c>
      <c r="C36" s="62" t="s">
        <v>4</v>
      </c>
      <c r="D36" s="63"/>
      <c r="E36" s="36"/>
      <c r="F36" s="47">
        <f>F25+F35</f>
        <v>1430</v>
      </c>
      <c r="G36" s="47">
        <f>G25+G35</f>
        <v>58.679999999999993</v>
      </c>
      <c r="H36" s="47">
        <f>H25+H35</f>
        <v>36.790000000000006</v>
      </c>
      <c r="I36" s="47">
        <f>I25+I35</f>
        <v>257.26</v>
      </c>
      <c r="J36" s="47">
        <f>J25+J35</f>
        <v>1393.54</v>
      </c>
      <c r="K36" s="53"/>
      <c r="L36" s="47"/>
    </row>
    <row r="37" spans="1:12" ht="14.5" x14ac:dyDescent="0.35">
      <c r="A37" s="16">
        <v>1</v>
      </c>
      <c r="B37" s="17">
        <v>3</v>
      </c>
      <c r="C37" s="18" t="s">
        <v>20</v>
      </c>
      <c r="D37" s="19" t="s">
        <v>21</v>
      </c>
      <c r="E37" s="37" t="s">
        <v>88</v>
      </c>
      <c r="F37" s="42">
        <v>200</v>
      </c>
      <c r="G37" s="42">
        <v>31.2</v>
      </c>
      <c r="H37" s="42">
        <v>34.1</v>
      </c>
      <c r="I37" s="42">
        <v>17.2</v>
      </c>
      <c r="J37" s="42">
        <v>129.6</v>
      </c>
      <c r="K37" s="44">
        <v>94</v>
      </c>
      <c r="L37" s="42"/>
    </row>
    <row r="38" spans="1:12" ht="14.5" x14ac:dyDescent="0.35">
      <c r="A38" s="20"/>
      <c r="B38" s="21"/>
      <c r="C38" s="22"/>
      <c r="D38" s="23" t="s">
        <v>22</v>
      </c>
      <c r="E38" s="38" t="s">
        <v>98</v>
      </c>
      <c r="F38" s="43">
        <v>200</v>
      </c>
      <c r="G38" s="43">
        <v>0.13</v>
      </c>
      <c r="H38" s="43">
        <v>0.02</v>
      </c>
      <c r="I38" s="43">
        <v>15.2</v>
      </c>
      <c r="J38" s="43">
        <v>62</v>
      </c>
      <c r="K38" s="45">
        <v>377</v>
      </c>
      <c r="L38" s="43"/>
    </row>
    <row r="39" spans="1:12" ht="14.5" x14ac:dyDescent="0.35">
      <c r="A39" s="20"/>
      <c r="B39" s="21"/>
      <c r="C39" s="22"/>
      <c r="D39" s="23" t="s">
        <v>23</v>
      </c>
      <c r="E39" s="24" t="s">
        <v>40</v>
      </c>
      <c r="F39" s="43">
        <v>60</v>
      </c>
      <c r="G39" s="43">
        <v>3.68</v>
      </c>
      <c r="H39" s="43">
        <v>1.28</v>
      </c>
      <c r="I39" s="43">
        <v>25.11</v>
      </c>
      <c r="J39" s="43">
        <v>128.65</v>
      </c>
      <c r="K39" s="45">
        <v>35</v>
      </c>
      <c r="L39" s="43"/>
    </row>
    <row r="40" spans="1:12" ht="14.5" x14ac:dyDescent="0.35">
      <c r="A40" s="20"/>
      <c r="B40" s="21"/>
      <c r="C40" s="22"/>
      <c r="D40" s="25"/>
      <c r="E40" s="38" t="s">
        <v>50</v>
      </c>
      <c r="F40" s="43">
        <v>50</v>
      </c>
      <c r="G40" s="43">
        <v>3.73</v>
      </c>
      <c r="H40" s="43">
        <v>6.59</v>
      </c>
      <c r="I40" s="43">
        <v>30.44</v>
      </c>
      <c r="J40" s="43">
        <v>197</v>
      </c>
      <c r="K40" s="45">
        <v>428</v>
      </c>
      <c r="L40" s="43"/>
    </row>
    <row r="41" spans="1:12" ht="14.5" x14ac:dyDescent="0.35">
      <c r="A41" s="26"/>
      <c r="B41" s="27"/>
      <c r="C41" s="28"/>
      <c r="D41" s="29" t="s">
        <v>33</v>
      </c>
      <c r="E41" s="39"/>
      <c r="F41" s="41">
        <v>510</v>
      </c>
      <c r="G41" s="41">
        <f>SUM(G37:G40)</f>
        <v>38.739999999999995</v>
      </c>
      <c r="H41" s="41">
        <f>SUM(H37:H40)</f>
        <v>41.990000000000009</v>
      </c>
      <c r="I41" s="41">
        <f>SUM(I37:I40)</f>
        <v>87.95</v>
      </c>
      <c r="J41" s="41">
        <f>SUM(J37:J40)</f>
        <v>517.25</v>
      </c>
      <c r="K41" s="46"/>
      <c r="L41" s="41"/>
    </row>
    <row r="42" spans="1:12" ht="14.5" x14ac:dyDescent="0.35">
      <c r="A42" s="31">
        <f>A37</f>
        <v>1</v>
      </c>
      <c r="B42" s="32">
        <f>B37</f>
        <v>3</v>
      </c>
      <c r="C42" s="33" t="s">
        <v>25</v>
      </c>
      <c r="D42" s="23" t="s">
        <v>26</v>
      </c>
      <c r="E42" s="38" t="s">
        <v>76</v>
      </c>
      <c r="F42" s="43">
        <v>60</v>
      </c>
      <c r="G42" s="43">
        <v>1.8</v>
      </c>
      <c r="H42" s="43">
        <v>3.11</v>
      </c>
      <c r="I42" s="43">
        <v>3.78</v>
      </c>
      <c r="J42" s="43">
        <v>50.16</v>
      </c>
      <c r="K42" s="45">
        <v>10</v>
      </c>
      <c r="L42" s="43"/>
    </row>
    <row r="43" spans="1:12" ht="14.5" x14ac:dyDescent="0.35">
      <c r="A43" s="20"/>
      <c r="B43" s="21"/>
      <c r="C43" s="22"/>
      <c r="D43" s="23" t="s">
        <v>27</v>
      </c>
      <c r="E43" s="38" t="s">
        <v>97</v>
      </c>
      <c r="F43" s="43">
        <v>200</v>
      </c>
      <c r="G43" s="43">
        <v>5.49</v>
      </c>
      <c r="H43" s="43">
        <v>5.28</v>
      </c>
      <c r="I43" s="43">
        <v>16.329999999999998</v>
      </c>
      <c r="J43" s="43">
        <v>134.75</v>
      </c>
      <c r="K43" s="45">
        <v>108</v>
      </c>
      <c r="L43" s="43"/>
    </row>
    <row r="44" spans="1:12" ht="14.5" x14ac:dyDescent="0.35">
      <c r="A44" s="20"/>
      <c r="B44" s="21"/>
      <c r="C44" s="22"/>
      <c r="D44" s="23" t="s">
        <v>28</v>
      </c>
      <c r="E44" s="38" t="s">
        <v>91</v>
      </c>
      <c r="F44" s="43">
        <v>150</v>
      </c>
      <c r="G44" s="43">
        <v>20</v>
      </c>
      <c r="H44" s="43">
        <v>17</v>
      </c>
      <c r="I44" s="43">
        <v>11.8</v>
      </c>
      <c r="J44" s="43">
        <v>136</v>
      </c>
      <c r="K44" s="45">
        <v>291</v>
      </c>
      <c r="L44" s="43"/>
    </row>
    <row r="45" spans="1:12" ht="14.5" x14ac:dyDescent="0.35">
      <c r="A45" s="20"/>
      <c r="B45" s="21"/>
      <c r="C45" s="22"/>
      <c r="D45" s="23" t="s">
        <v>30</v>
      </c>
      <c r="E45" s="24" t="s">
        <v>87</v>
      </c>
      <c r="F45" s="43">
        <v>200</v>
      </c>
      <c r="G45" s="43" t="s">
        <v>100</v>
      </c>
      <c r="H45" s="43">
        <v>4</v>
      </c>
      <c r="I45" s="43">
        <v>4.2</v>
      </c>
      <c r="J45" s="43">
        <v>67</v>
      </c>
      <c r="K45" s="45">
        <v>35</v>
      </c>
      <c r="L45" s="43"/>
    </row>
    <row r="46" spans="1:12" ht="14.5" x14ac:dyDescent="0.35">
      <c r="A46" s="20"/>
      <c r="B46" s="21"/>
      <c r="C46" s="22"/>
      <c r="D46" s="23" t="s">
        <v>31</v>
      </c>
      <c r="E46" s="24" t="s">
        <v>40</v>
      </c>
      <c r="F46" s="43">
        <v>50</v>
      </c>
      <c r="G46" s="43">
        <v>3.68</v>
      </c>
      <c r="H46" s="43">
        <v>1.28</v>
      </c>
      <c r="I46" s="43">
        <v>25.11</v>
      </c>
      <c r="J46" s="43">
        <v>128.65</v>
      </c>
      <c r="K46" s="45">
        <v>35</v>
      </c>
      <c r="L46" s="43"/>
    </row>
    <row r="47" spans="1:12" ht="14.5" x14ac:dyDescent="0.35">
      <c r="A47" s="20"/>
      <c r="B47" s="21"/>
      <c r="C47" s="22"/>
      <c r="D47" s="23" t="s">
        <v>32</v>
      </c>
      <c r="E47" s="24" t="s">
        <v>46</v>
      </c>
      <c r="F47" s="43">
        <v>50</v>
      </c>
      <c r="G47" s="43">
        <v>3.3</v>
      </c>
      <c r="H47" s="43">
        <v>0.6</v>
      </c>
      <c r="I47" s="43">
        <v>16.7</v>
      </c>
      <c r="J47" s="43">
        <v>90.5</v>
      </c>
      <c r="K47" s="45">
        <v>32</v>
      </c>
      <c r="L47" s="43"/>
    </row>
    <row r="48" spans="1:12" ht="14.5" x14ac:dyDescent="0.35">
      <c r="A48" s="20"/>
      <c r="B48" s="21"/>
      <c r="C48" s="22"/>
      <c r="D48" s="25"/>
      <c r="E48" s="38"/>
      <c r="F48" s="43"/>
      <c r="G48" s="43"/>
      <c r="H48" s="43"/>
      <c r="I48" s="43"/>
      <c r="J48" s="43"/>
      <c r="K48" s="45"/>
      <c r="L48" s="43"/>
    </row>
    <row r="49" spans="1:12" ht="14.5" x14ac:dyDescent="0.35">
      <c r="A49" s="26"/>
      <c r="B49" s="27"/>
      <c r="C49" s="28"/>
      <c r="D49" s="29" t="s">
        <v>33</v>
      </c>
      <c r="E49" s="30"/>
      <c r="F49" s="41">
        <v>760</v>
      </c>
      <c r="G49" s="41">
        <f>SUM(G41:G48)</f>
        <v>73.010000000000005</v>
      </c>
      <c r="H49" s="41">
        <f>SUM(H41:H48)</f>
        <v>73.260000000000005</v>
      </c>
      <c r="I49" s="41">
        <f>SUM(I41:I48)</f>
        <v>165.87</v>
      </c>
      <c r="J49" s="41">
        <v>607.05999999999995</v>
      </c>
      <c r="K49" s="46"/>
      <c r="L49" s="41"/>
    </row>
    <row r="50" spans="1:12" ht="15.75" customHeight="1" thickBot="1" x14ac:dyDescent="0.3">
      <c r="A50" s="34">
        <f>A37</f>
        <v>1</v>
      </c>
      <c r="B50" s="35">
        <f>B37</f>
        <v>3</v>
      </c>
      <c r="C50" s="62" t="s">
        <v>4</v>
      </c>
      <c r="D50" s="63"/>
      <c r="E50" s="36"/>
      <c r="F50" s="47">
        <f>F41+F49</f>
        <v>1270</v>
      </c>
      <c r="G50" s="47">
        <f>G41+G49</f>
        <v>111.75</v>
      </c>
      <c r="H50" s="47">
        <f>H41+H49</f>
        <v>115.25000000000001</v>
      </c>
      <c r="I50" s="47">
        <f>I41+I49</f>
        <v>253.82</v>
      </c>
      <c r="J50" s="47">
        <f>J41+J49</f>
        <v>1124.31</v>
      </c>
      <c r="K50" s="47"/>
      <c r="L50" s="47"/>
    </row>
    <row r="51" spans="1:12" ht="25" x14ac:dyDescent="0.35">
      <c r="A51" s="16">
        <v>1</v>
      </c>
      <c r="B51" s="17">
        <v>4</v>
      </c>
      <c r="C51" s="18" t="s">
        <v>20</v>
      </c>
      <c r="D51" s="19" t="s">
        <v>21</v>
      </c>
      <c r="E51" s="48" t="s">
        <v>92</v>
      </c>
      <c r="F51" s="43">
        <v>200</v>
      </c>
      <c r="G51" s="43">
        <v>9.0399999999999991</v>
      </c>
      <c r="H51" s="43">
        <v>13.44</v>
      </c>
      <c r="I51" s="43">
        <v>40.159999999999997</v>
      </c>
      <c r="J51" s="43">
        <v>258</v>
      </c>
      <c r="K51" s="45">
        <v>173</v>
      </c>
      <c r="L51" s="43"/>
    </row>
    <row r="52" spans="1:12" ht="14.5" x14ac:dyDescent="0.35">
      <c r="A52" s="20"/>
      <c r="B52" s="21"/>
      <c r="C52" s="22"/>
      <c r="D52" s="23" t="s">
        <v>22</v>
      </c>
      <c r="E52" s="38" t="s">
        <v>44</v>
      </c>
      <c r="F52" s="43">
        <v>200</v>
      </c>
      <c r="G52" s="43">
        <v>0.13</v>
      </c>
      <c r="H52" s="43">
        <v>0.02</v>
      </c>
      <c r="I52" s="43">
        <v>15.2</v>
      </c>
      <c r="J52" s="43">
        <v>62</v>
      </c>
      <c r="K52" s="45">
        <v>377</v>
      </c>
      <c r="L52" s="43"/>
    </row>
    <row r="53" spans="1:12" ht="14.5" x14ac:dyDescent="0.35">
      <c r="A53" s="20"/>
      <c r="B53" s="21"/>
      <c r="C53" s="22"/>
      <c r="D53" s="23" t="s">
        <v>23</v>
      </c>
      <c r="E53" s="24" t="s">
        <v>40</v>
      </c>
      <c r="F53" s="43">
        <v>60</v>
      </c>
      <c r="G53" s="43">
        <v>3.68</v>
      </c>
      <c r="H53" s="43">
        <v>1.28</v>
      </c>
      <c r="I53" s="43">
        <v>25.11</v>
      </c>
      <c r="J53" s="43">
        <v>118</v>
      </c>
      <c r="K53" s="45">
        <v>35</v>
      </c>
      <c r="L53" s="43"/>
    </row>
    <row r="54" spans="1:12" ht="14.5" x14ac:dyDescent="0.35">
      <c r="A54" s="20"/>
      <c r="B54" s="21"/>
      <c r="C54" s="22"/>
      <c r="D54" s="25"/>
      <c r="E54" s="24" t="s">
        <v>56</v>
      </c>
      <c r="F54" s="43">
        <v>50</v>
      </c>
      <c r="G54" s="43">
        <v>3.73</v>
      </c>
      <c r="H54" s="43">
        <v>6.59</v>
      </c>
      <c r="I54" s="43">
        <v>30.44</v>
      </c>
      <c r="J54" s="43">
        <v>230</v>
      </c>
      <c r="K54" s="45">
        <v>421</v>
      </c>
      <c r="L54" s="43"/>
    </row>
    <row r="55" spans="1:12" ht="14.5" x14ac:dyDescent="0.35">
      <c r="A55" s="20"/>
      <c r="B55" s="21"/>
      <c r="C55" s="22"/>
      <c r="D55" s="25"/>
      <c r="E55" s="24"/>
      <c r="F55" s="43"/>
      <c r="G55" s="43"/>
      <c r="H55" s="43"/>
      <c r="I55" s="43"/>
      <c r="J55" s="43"/>
      <c r="K55" s="45"/>
      <c r="L55" s="43"/>
    </row>
    <row r="56" spans="1:12" ht="14.5" x14ac:dyDescent="0.35">
      <c r="A56" s="26"/>
      <c r="B56" s="27"/>
      <c r="C56" s="28"/>
      <c r="D56" s="29" t="s">
        <v>33</v>
      </c>
      <c r="E56" s="30"/>
      <c r="F56" s="41">
        <v>510</v>
      </c>
      <c r="G56" s="41">
        <f>SUM(G51:G55)</f>
        <v>16.579999999999998</v>
      </c>
      <c r="H56" s="41">
        <f>SUM(H51:H55)</f>
        <v>21.33</v>
      </c>
      <c r="I56" s="41">
        <f>SUM(I51:I55)</f>
        <v>110.91</v>
      </c>
      <c r="J56" s="41">
        <f>SUM(J51:J55)</f>
        <v>668</v>
      </c>
      <c r="K56" s="41"/>
      <c r="L56" s="41"/>
    </row>
    <row r="57" spans="1:12" ht="25" x14ac:dyDescent="0.35">
      <c r="A57" s="31">
        <f>A51</f>
        <v>1</v>
      </c>
      <c r="B57" s="32">
        <f>B51</f>
        <v>4</v>
      </c>
      <c r="C57" s="33" t="s">
        <v>25</v>
      </c>
      <c r="D57" s="23" t="s">
        <v>26</v>
      </c>
      <c r="E57" s="24" t="s">
        <v>82</v>
      </c>
      <c r="F57" s="43">
        <v>60</v>
      </c>
      <c r="G57" s="43">
        <v>1.2</v>
      </c>
      <c r="H57" s="43">
        <v>5.4</v>
      </c>
      <c r="I57" s="43">
        <v>5.0999999999999996</v>
      </c>
      <c r="J57" s="43">
        <v>73.2</v>
      </c>
      <c r="K57" s="45">
        <v>150</v>
      </c>
      <c r="L57" s="43"/>
    </row>
    <row r="58" spans="1:12" ht="14.5" x14ac:dyDescent="0.35">
      <c r="A58" s="20"/>
      <c r="B58" s="21"/>
      <c r="C58" s="22"/>
      <c r="D58" s="23" t="s">
        <v>27</v>
      </c>
      <c r="E58" s="24" t="s">
        <v>60</v>
      </c>
      <c r="F58" s="43">
        <v>200</v>
      </c>
      <c r="G58" s="43">
        <v>19.600000000000001</v>
      </c>
      <c r="H58" s="43">
        <v>22.66</v>
      </c>
      <c r="I58" s="43">
        <v>15.33</v>
      </c>
      <c r="J58" s="43">
        <v>263</v>
      </c>
      <c r="K58" s="45">
        <v>102</v>
      </c>
      <c r="L58" s="43"/>
    </row>
    <row r="59" spans="1:12" ht="14.5" x14ac:dyDescent="0.35">
      <c r="A59" s="20"/>
      <c r="B59" s="21"/>
      <c r="C59" s="22"/>
      <c r="D59" s="23" t="s">
        <v>28</v>
      </c>
      <c r="E59" s="24" t="s">
        <v>63</v>
      </c>
      <c r="F59" s="43">
        <v>150</v>
      </c>
      <c r="G59" s="43">
        <v>5.52</v>
      </c>
      <c r="H59" s="43">
        <v>4.5199999999999996</v>
      </c>
      <c r="I59" s="43">
        <v>26.45</v>
      </c>
      <c r="J59" s="43">
        <v>154.69999999999999</v>
      </c>
      <c r="K59" s="45">
        <v>309</v>
      </c>
      <c r="L59" s="43"/>
    </row>
    <row r="60" spans="1:12" ht="17.25" customHeight="1" x14ac:dyDescent="0.35">
      <c r="A60" s="20"/>
      <c r="B60" s="21"/>
      <c r="C60" s="22"/>
      <c r="D60" s="23" t="s">
        <v>29</v>
      </c>
      <c r="E60" s="24" t="s">
        <v>65</v>
      </c>
      <c r="F60" s="43" t="s">
        <v>52</v>
      </c>
      <c r="G60" s="43">
        <v>9.75</v>
      </c>
      <c r="H60" s="43">
        <v>4.95</v>
      </c>
      <c r="I60" s="43">
        <v>3.8</v>
      </c>
      <c r="J60" s="43">
        <v>105</v>
      </c>
      <c r="K60" s="45">
        <v>229</v>
      </c>
      <c r="L60" s="43"/>
    </row>
    <row r="61" spans="1:12" ht="14.5" x14ac:dyDescent="0.35">
      <c r="A61" s="20"/>
      <c r="B61" s="21"/>
      <c r="C61" s="22"/>
      <c r="D61" s="23" t="s">
        <v>30</v>
      </c>
      <c r="E61" s="24" t="s">
        <v>67</v>
      </c>
      <c r="F61" s="43">
        <v>200</v>
      </c>
      <c r="G61" s="43">
        <v>0.66</v>
      </c>
      <c r="H61" s="43">
        <v>0.9</v>
      </c>
      <c r="I61" s="43">
        <v>32.01</v>
      </c>
      <c r="J61" s="43">
        <v>132.80000000000001</v>
      </c>
      <c r="K61" s="45">
        <v>388</v>
      </c>
      <c r="L61" s="43"/>
    </row>
    <row r="62" spans="1:12" ht="14.5" x14ac:dyDescent="0.35">
      <c r="A62" s="20"/>
      <c r="B62" s="21"/>
      <c r="C62" s="22"/>
      <c r="D62" s="23" t="s">
        <v>31</v>
      </c>
      <c r="E62" s="24" t="s">
        <v>40</v>
      </c>
      <c r="F62" s="43">
        <v>50</v>
      </c>
      <c r="G62" s="43">
        <v>3.68</v>
      </c>
      <c r="H62" s="43">
        <v>1.28</v>
      </c>
      <c r="I62" s="43">
        <v>25.11</v>
      </c>
      <c r="J62" s="43">
        <v>118</v>
      </c>
      <c r="K62" s="45">
        <v>35</v>
      </c>
      <c r="L62" s="43"/>
    </row>
    <row r="63" spans="1:12" ht="14.5" x14ac:dyDescent="0.35">
      <c r="A63" s="20"/>
      <c r="B63" s="21"/>
      <c r="C63" s="22"/>
      <c r="D63" s="23" t="s">
        <v>32</v>
      </c>
      <c r="E63" s="24" t="s">
        <v>46</v>
      </c>
      <c r="F63" s="43">
        <v>50</v>
      </c>
      <c r="G63" s="43">
        <v>3.3</v>
      </c>
      <c r="H63" s="43">
        <v>0.6</v>
      </c>
      <c r="I63" s="43">
        <v>16.7</v>
      </c>
      <c r="J63" s="43">
        <v>90.5</v>
      </c>
      <c r="K63" s="45">
        <v>32</v>
      </c>
      <c r="L63" s="43"/>
    </row>
    <row r="64" spans="1:12" ht="14.5" x14ac:dyDescent="0.35">
      <c r="A64" s="20"/>
      <c r="B64" s="21"/>
      <c r="C64" s="22"/>
      <c r="D64" s="25"/>
      <c r="E64" s="24"/>
      <c r="F64" s="43"/>
      <c r="G64" s="43"/>
      <c r="H64" s="43"/>
      <c r="I64" s="43"/>
      <c r="J64" s="43"/>
      <c r="K64" s="45"/>
      <c r="L64" s="43"/>
    </row>
    <row r="65" spans="1:12" ht="14.5" x14ac:dyDescent="0.35">
      <c r="A65" s="26"/>
      <c r="B65" s="27"/>
      <c r="C65" s="28"/>
      <c r="D65" s="29" t="s">
        <v>33</v>
      </c>
      <c r="E65" s="30"/>
      <c r="F65" s="41">
        <v>790</v>
      </c>
      <c r="G65" s="41">
        <f>SUM(G57:G64)</f>
        <v>43.709999999999994</v>
      </c>
      <c r="H65" s="41">
        <f>SUM(H57:H64)</f>
        <v>40.31</v>
      </c>
      <c r="I65" s="41">
        <f>SUM(I57:I64)</f>
        <v>124.5</v>
      </c>
      <c r="J65" s="41">
        <f>SUM(J57:J64)</f>
        <v>937.2</v>
      </c>
      <c r="K65" s="41"/>
      <c r="L65" s="41"/>
    </row>
    <row r="66" spans="1:12" ht="15.75" customHeight="1" thickBot="1" x14ac:dyDescent="0.3">
      <c r="A66" s="34">
        <f>A51</f>
        <v>1</v>
      </c>
      <c r="B66" s="35">
        <f>B51</f>
        <v>4</v>
      </c>
      <c r="C66" s="62" t="s">
        <v>4</v>
      </c>
      <c r="D66" s="63"/>
      <c r="E66" s="36"/>
      <c r="F66" s="47">
        <f>F56+F65</f>
        <v>1300</v>
      </c>
      <c r="G66" s="47">
        <f>G56+G65</f>
        <v>60.289999999999992</v>
      </c>
      <c r="H66" s="47">
        <f>H56+H65</f>
        <v>61.64</v>
      </c>
      <c r="I66" s="47">
        <f>I56+I65</f>
        <v>235.41</v>
      </c>
      <c r="J66" s="47">
        <f>J56+J65</f>
        <v>1605.2</v>
      </c>
      <c r="K66" s="47"/>
      <c r="L66" s="47"/>
    </row>
    <row r="67" spans="1:12" ht="14.5" x14ac:dyDescent="0.35">
      <c r="A67" s="16">
        <v>1</v>
      </c>
      <c r="B67" s="17">
        <v>5</v>
      </c>
      <c r="C67" s="18" t="s">
        <v>20</v>
      </c>
      <c r="D67" s="19" t="s">
        <v>21</v>
      </c>
      <c r="E67" s="37" t="s">
        <v>53</v>
      </c>
      <c r="F67" s="42">
        <v>200</v>
      </c>
      <c r="G67" s="42">
        <v>7.31</v>
      </c>
      <c r="H67" s="42">
        <v>10.98</v>
      </c>
      <c r="I67" s="42">
        <v>39.200000000000003</v>
      </c>
      <c r="J67" s="42">
        <v>286</v>
      </c>
      <c r="K67" s="44">
        <v>182</v>
      </c>
      <c r="L67" s="42"/>
    </row>
    <row r="68" spans="1:12" ht="14.5" x14ac:dyDescent="0.35">
      <c r="A68" s="20"/>
      <c r="B68" s="21"/>
      <c r="C68" s="22"/>
      <c r="D68" s="23" t="s">
        <v>22</v>
      </c>
      <c r="E68" s="24" t="s">
        <v>54</v>
      </c>
      <c r="F68" s="43">
        <v>200</v>
      </c>
      <c r="G68" s="43">
        <v>4.08</v>
      </c>
      <c r="H68" s="43">
        <v>3.54</v>
      </c>
      <c r="I68" s="43">
        <v>17.579999999999998</v>
      </c>
      <c r="J68" s="43">
        <v>118.6</v>
      </c>
      <c r="K68" s="45">
        <v>382</v>
      </c>
      <c r="L68" s="43"/>
    </row>
    <row r="69" spans="1:12" ht="14.5" x14ac:dyDescent="0.35">
      <c r="A69" s="20"/>
      <c r="B69" s="21"/>
      <c r="C69" s="22"/>
      <c r="D69" s="23" t="s">
        <v>23</v>
      </c>
      <c r="E69" s="24" t="s">
        <v>40</v>
      </c>
      <c r="F69" s="43">
        <v>60</v>
      </c>
      <c r="G69" s="43">
        <v>3.68</v>
      </c>
      <c r="H69" s="43">
        <v>1.28</v>
      </c>
      <c r="I69" s="43">
        <v>25.11</v>
      </c>
      <c r="J69" s="43">
        <v>118</v>
      </c>
      <c r="K69" s="45">
        <v>35</v>
      </c>
      <c r="L69" s="43"/>
    </row>
    <row r="70" spans="1:12" ht="14.5" x14ac:dyDescent="0.35">
      <c r="A70" s="20"/>
      <c r="B70" s="21"/>
      <c r="C70" s="22"/>
      <c r="D70" s="23"/>
      <c r="E70" s="24" t="s">
        <v>47</v>
      </c>
      <c r="F70" s="43">
        <v>80</v>
      </c>
      <c r="G70" s="43">
        <v>7.5</v>
      </c>
      <c r="H70" s="43">
        <v>2.9</v>
      </c>
      <c r="I70" s="43">
        <v>51.4</v>
      </c>
      <c r="J70" s="43">
        <v>165</v>
      </c>
      <c r="K70" s="45">
        <v>80</v>
      </c>
      <c r="L70" s="43"/>
    </row>
    <row r="71" spans="1:12" ht="14.5" x14ac:dyDescent="0.35">
      <c r="A71" s="20"/>
      <c r="B71" s="21"/>
      <c r="C71" s="22"/>
      <c r="D71" s="25"/>
      <c r="E71" s="38" t="s">
        <v>72</v>
      </c>
      <c r="F71" s="43">
        <v>40</v>
      </c>
      <c r="G71" s="43">
        <v>5.08</v>
      </c>
      <c r="H71" s="43">
        <v>4.5999999999999996</v>
      </c>
      <c r="I71" s="43">
        <v>0.28000000000000003</v>
      </c>
      <c r="J71" s="43">
        <v>63</v>
      </c>
      <c r="K71" s="45">
        <v>209</v>
      </c>
      <c r="L71" s="43"/>
    </row>
    <row r="72" spans="1:12" ht="14.5" x14ac:dyDescent="0.35">
      <c r="A72" s="26"/>
      <c r="B72" s="27"/>
      <c r="C72" s="28"/>
      <c r="D72" s="29" t="s">
        <v>33</v>
      </c>
      <c r="E72" s="39"/>
      <c r="F72" s="41">
        <v>580</v>
      </c>
      <c r="G72" s="41">
        <f>SUM(G67:G71)</f>
        <v>27.65</v>
      </c>
      <c r="H72" s="41">
        <f>SUM(H67:H71)</f>
        <v>23.299999999999997</v>
      </c>
      <c r="I72" s="41">
        <f>SUM(I67:I71)</f>
        <v>133.57</v>
      </c>
      <c r="J72" s="41">
        <f>SUM(J67:J71)</f>
        <v>750.6</v>
      </c>
      <c r="K72" s="41"/>
      <c r="L72" s="41"/>
    </row>
    <row r="73" spans="1:12" ht="14.5" x14ac:dyDescent="0.35">
      <c r="A73" s="31">
        <f>A67</f>
        <v>1</v>
      </c>
      <c r="B73" s="32">
        <f>B67</f>
        <v>5</v>
      </c>
      <c r="C73" s="33" t="s">
        <v>25</v>
      </c>
      <c r="D73" s="23" t="s">
        <v>26</v>
      </c>
      <c r="E73" s="38" t="s">
        <v>76</v>
      </c>
      <c r="F73" s="43">
        <v>60</v>
      </c>
      <c r="G73" s="43">
        <v>1.8</v>
      </c>
      <c r="H73" s="43">
        <v>3.11</v>
      </c>
      <c r="I73" s="43">
        <v>3.78</v>
      </c>
      <c r="J73" s="43">
        <v>50.16</v>
      </c>
      <c r="K73" s="45">
        <v>10</v>
      </c>
      <c r="L73" s="43"/>
    </row>
    <row r="74" spans="1:12" ht="25" x14ac:dyDescent="0.35">
      <c r="A74" s="20"/>
      <c r="B74" s="21"/>
      <c r="C74" s="22"/>
      <c r="D74" s="23" t="s">
        <v>27</v>
      </c>
      <c r="E74" s="24" t="s">
        <v>66</v>
      </c>
      <c r="F74" s="43">
        <v>200</v>
      </c>
      <c r="G74" s="43">
        <v>2.57</v>
      </c>
      <c r="H74" s="43">
        <v>5.15</v>
      </c>
      <c r="I74" s="43">
        <v>7.9</v>
      </c>
      <c r="J74" s="43">
        <v>124.75</v>
      </c>
      <c r="K74" s="45">
        <v>88</v>
      </c>
      <c r="L74" s="43"/>
    </row>
    <row r="75" spans="1:12" ht="14.5" x14ac:dyDescent="0.35">
      <c r="A75" s="20"/>
      <c r="B75" s="21"/>
      <c r="C75" s="22"/>
      <c r="D75" s="23" t="s">
        <v>28</v>
      </c>
      <c r="E75" s="38" t="s">
        <v>69</v>
      </c>
      <c r="F75" s="43">
        <v>150</v>
      </c>
      <c r="G75" s="43">
        <v>8.6</v>
      </c>
      <c r="H75" s="43">
        <v>6.09</v>
      </c>
      <c r="I75" s="43">
        <v>38.64</v>
      </c>
      <c r="J75" s="43">
        <v>243.75</v>
      </c>
      <c r="K75" s="45">
        <v>302</v>
      </c>
      <c r="L75" s="43"/>
    </row>
    <row r="76" spans="1:12" ht="25" x14ac:dyDescent="0.35">
      <c r="A76" s="20"/>
      <c r="B76" s="21"/>
      <c r="C76" s="22"/>
      <c r="D76" s="23" t="s">
        <v>29</v>
      </c>
      <c r="E76" s="38" t="s">
        <v>89</v>
      </c>
      <c r="F76" s="43">
        <v>100</v>
      </c>
      <c r="G76" s="43">
        <v>13.36</v>
      </c>
      <c r="H76" s="43">
        <v>14.08</v>
      </c>
      <c r="I76" s="43">
        <v>0.85</v>
      </c>
      <c r="J76" s="43">
        <v>164</v>
      </c>
      <c r="K76" s="45">
        <v>246</v>
      </c>
      <c r="L76" s="43"/>
    </row>
    <row r="77" spans="1:12" ht="14.5" x14ac:dyDescent="0.35">
      <c r="A77" s="20"/>
      <c r="B77" s="21"/>
      <c r="C77" s="22"/>
      <c r="D77" s="23" t="s">
        <v>30</v>
      </c>
      <c r="E77" s="24" t="s">
        <v>43</v>
      </c>
      <c r="F77" s="43">
        <v>200</v>
      </c>
      <c r="G77" s="43">
        <v>0</v>
      </c>
      <c r="H77" s="43">
        <v>0</v>
      </c>
      <c r="I77" s="43">
        <v>15</v>
      </c>
      <c r="J77" s="43">
        <v>60</v>
      </c>
      <c r="K77" s="45">
        <v>39</v>
      </c>
      <c r="L77" s="43"/>
    </row>
    <row r="78" spans="1:12" ht="14.5" x14ac:dyDescent="0.35">
      <c r="A78" s="20"/>
      <c r="B78" s="21"/>
      <c r="C78" s="22"/>
      <c r="D78" s="23" t="s">
        <v>31</v>
      </c>
      <c r="E78" s="24" t="s">
        <v>40</v>
      </c>
      <c r="F78" s="43">
        <v>50</v>
      </c>
      <c r="G78" s="43">
        <v>3.68</v>
      </c>
      <c r="H78" s="43">
        <v>1.28</v>
      </c>
      <c r="I78" s="43">
        <v>25.11</v>
      </c>
      <c r="J78" s="43">
        <v>118</v>
      </c>
      <c r="K78" s="45">
        <v>35</v>
      </c>
      <c r="L78" s="43"/>
    </row>
    <row r="79" spans="1:12" ht="14.5" x14ac:dyDescent="0.35">
      <c r="A79" s="20"/>
      <c r="B79" s="21"/>
      <c r="C79" s="22"/>
      <c r="D79" s="23" t="s">
        <v>32</v>
      </c>
      <c r="E79" s="24" t="s">
        <v>46</v>
      </c>
      <c r="F79" s="43">
        <v>50</v>
      </c>
      <c r="G79" s="43">
        <v>3.3</v>
      </c>
      <c r="H79" s="43">
        <v>0.6</v>
      </c>
      <c r="I79" s="43">
        <v>16.7</v>
      </c>
      <c r="J79" s="43">
        <v>90.5</v>
      </c>
      <c r="K79" s="45">
        <v>32</v>
      </c>
      <c r="L79" s="43"/>
    </row>
    <row r="80" spans="1:12" ht="14.5" x14ac:dyDescent="0.35">
      <c r="A80" s="20"/>
      <c r="B80" s="21"/>
      <c r="C80" s="22"/>
      <c r="D80" s="25"/>
      <c r="E80" s="38"/>
      <c r="F80" s="43"/>
      <c r="G80" s="43"/>
      <c r="H80" s="43"/>
      <c r="I80" s="43"/>
      <c r="J80" s="43"/>
      <c r="K80" s="45"/>
      <c r="L80" s="43"/>
    </row>
    <row r="81" spans="1:12" ht="14.5" x14ac:dyDescent="0.35">
      <c r="A81" s="26"/>
      <c r="B81" s="27"/>
      <c r="C81" s="28"/>
      <c r="D81" s="29" t="s">
        <v>33</v>
      </c>
      <c r="E81" s="39"/>
      <c r="F81" s="41">
        <v>810</v>
      </c>
      <c r="G81" s="41">
        <f>SUM(G73:G80)</f>
        <v>33.309999999999995</v>
      </c>
      <c r="H81" s="41">
        <f>SUM(H73:H80)</f>
        <v>30.310000000000002</v>
      </c>
      <c r="I81" s="41">
        <f>SUM(I73:I80)</f>
        <v>107.98</v>
      </c>
      <c r="J81" s="41">
        <f>SUM(J73:J80)</f>
        <v>851.16</v>
      </c>
      <c r="K81" s="41"/>
      <c r="L81" s="41"/>
    </row>
    <row r="82" spans="1:12" ht="15.75" customHeight="1" thickBot="1" x14ac:dyDescent="0.3">
      <c r="A82" s="34">
        <f>A67</f>
        <v>1</v>
      </c>
      <c r="B82" s="35">
        <f>B67</f>
        <v>5</v>
      </c>
      <c r="C82" s="62" t="s">
        <v>4</v>
      </c>
      <c r="D82" s="63"/>
      <c r="E82" s="40"/>
      <c r="F82" s="47">
        <f>F72+F81</f>
        <v>1390</v>
      </c>
      <c r="G82" s="47">
        <f>G72+G81</f>
        <v>60.959999999999994</v>
      </c>
      <c r="H82" s="47">
        <f>H72+H81</f>
        <v>53.61</v>
      </c>
      <c r="I82" s="47">
        <f>I72+I81</f>
        <v>241.55</v>
      </c>
      <c r="J82" s="47">
        <f>J72+J81</f>
        <v>1601.76</v>
      </c>
      <c r="K82" s="47"/>
      <c r="L82" s="47"/>
    </row>
    <row r="83" spans="1:12" ht="14.5" x14ac:dyDescent="0.35">
      <c r="A83" s="16">
        <v>2</v>
      </c>
      <c r="B83" s="17">
        <v>1</v>
      </c>
      <c r="C83" s="18" t="s">
        <v>20</v>
      </c>
      <c r="D83" s="19" t="s">
        <v>21</v>
      </c>
      <c r="E83" s="48" t="s">
        <v>84</v>
      </c>
      <c r="F83" s="42">
        <v>200</v>
      </c>
      <c r="G83" s="42">
        <v>3.23</v>
      </c>
      <c r="H83" s="42">
        <v>3.63</v>
      </c>
      <c r="I83" s="42">
        <v>10.1</v>
      </c>
      <c r="J83" s="42">
        <v>85.93</v>
      </c>
      <c r="K83" s="44">
        <v>121</v>
      </c>
      <c r="L83" s="42"/>
    </row>
    <row r="84" spans="1:12" ht="14.5" x14ac:dyDescent="0.35">
      <c r="A84" s="20"/>
      <c r="B84" s="21"/>
      <c r="C84" s="22"/>
      <c r="D84" s="23" t="s">
        <v>22</v>
      </c>
      <c r="E84" s="24" t="s">
        <v>73</v>
      </c>
      <c r="F84" s="43">
        <v>200</v>
      </c>
      <c r="G84" s="43">
        <v>1</v>
      </c>
      <c r="H84" s="43">
        <v>0</v>
      </c>
      <c r="I84" s="43">
        <v>20.2</v>
      </c>
      <c r="J84" s="43">
        <v>84.8</v>
      </c>
      <c r="K84" s="45">
        <v>389</v>
      </c>
      <c r="L84" s="43"/>
    </row>
    <row r="85" spans="1:12" ht="14.5" x14ac:dyDescent="0.35">
      <c r="A85" s="20"/>
      <c r="B85" s="21"/>
      <c r="C85" s="22"/>
      <c r="D85" s="23" t="s">
        <v>23</v>
      </c>
      <c r="E85" s="24" t="s">
        <v>40</v>
      </c>
      <c r="F85" s="43">
        <v>60</v>
      </c>
      <c r="G85" s="43">
        <v>3.68</v>
      </c>
      <c r="H85" s="43">
        <v>1.28</v>
      </c>
      <c r="I85" s="43">
        <v>25.11</v>
      </c>
      <c r="J85" s="43">
        <v>128.65</v>
      </c>
      <c r="K85" s="45">
        <v>35</v>
      </c>
      <c r="L85" s="43"/>
    </row>
    <row r="86" spans="1:12" ht="14.5" x14ac:dyDescent="0.35">
      <c r="A86" s="20"/>
      <c r="B86" s="21"/>
      <c r="C86" s="22"/>
      <c r="D86" s="25"/>
      <c r="E86" s="24" t="s">
        <v>56</v>
      </c>
      <c r="F86" s="43">
        <v>50</v>
      </c>
      <c r="G86" s="43">
        <v>3.73</v>
      </c>
      <c r="H86" s="43">
        <v>6.59</v>
      </c>
      <c r="I86" s="43">
        <v>30.44</v>
      </c>
      <c r="J86" s="43">
        <v>230</v>
      </c>
      <c r="K86" s="45">
        <v>421</v>
      </c>
      <c r="L86" s="43"/>
    </row>
    <row r="87" spans="1:12" ht="14.5" x14ac:dyDescent="0.35">
      <c r="A87" s="26"/>
      <c r="B87" s="27"/>
      <c r="C87" s="28"/>
      <c r="D87" s="29" t="s">
        <v>33</v>
      </c>
      <c r="E87" s="30"/>
      <c r="F87" s="41">
        <v>510</v>
      </c>
      <c r="G87" s="41">
        <f>SUM(G83:G86)</f>
        <v>11.64</v>
      </c>
      <c r="H87" s="41">
        <f>SUM(H83:H86)</f>
        <v>11.5</v>
      </c>
      <c r="I87" s="41">
        <f>SUM(I83:I86)</f>
        <v>85.85</v>
      </c>
      <c r="J87" s="41">
        <f>SUM(J83:J86)</f>
        <v>529.38</v>
      </c>
      <c r="K87" s="41"/>
      <c r="L87" s="41"/>
    </row>
    <row r="88" spans="1:12" ht="14.5" x14ac:dyDescent="0.35">
      <c r="A88" s="31">
        <f>A83</f>
        <v>2</v>
      </c>
      <c r="B88" s="32">
        <f>B83</f>
        <v>1</v>
      </c>
      <c r="C88" s="33" t="s">
        <v>25</v>
      </c>
      <c r="D88" s="23" t="s">
        <v>26</v>
      </c>
      <c r="E88" s="24" t="s">
        <v>85</v>
      </c>
      <c r="F88" s="43">
        <v>80</v>
      </c>
      <c r="G88" s="43">
        <v>11</v>
      </c>
      <c r="H88" s="43">
        <v>4.9000000000000004</v>
      </c>
      <c r="I88" s="43">
        <v>6.1</v>
      </c>
      <c r="J88" s="43">
        <v>73</v>
      </c>
      <c r="K88" s="45">
        <v>26</v>
      </c>
      <c r="L88" s="43"/>
    </row>
    <row r="89" spans="1:12" ht="25" x14ac:dyDescent="0.35">
      <c r="A89" s="20"/>
      <c r="B89" s="21"/>
      <c r="C89" s="22"/>
      <c r="D89" s="23" t="s">
        <v>27</v>
      </c>
      <c r="E89" s="24" t="s">
        <v>62</v>
      </c>
      <c r="F89" s="43">
        <v>200</v>
      </c>
      <c r="G89" s="43">
        <v>5.6</v>
      </c>
      <c r="H89" s="43">
        <v>10.84</v>
      </c>
      <c r="I89" s="43">
        <v>19.23</v>
      </c>
      <c r="J89" s="43">
        <v>144.43</v>
      </c>
      <c r="K89" s="45">
        <v>102</v>
      </c>
      <c r="L89" s="43"/>
    </row>
    <row r="90" spans="1:12" ht="15" thickBot="1" x14ac:dyDescent="0.4">
      <c r="A90" s="20"/>
      <c r="B90" s="21"/>
      <c r="C90" s="22"/>
      <c r="D90" s="23" t="s">
        <v>28</v>
      </c>
      <c r="E90" s="38" t="s">
        <v>90</v>
      </c>
      <c r="F90" s="43">
        <v>90</v>
      </c>
      <c r="G90" s="43">
        <v>12.55</v>
      </c>
      <c r="H90" s="43">
        <v>12.99</v>
      </c>
      <c r="I90" s="43">
        <v>4.01</v>
      </c>
      <c r="J90" s="43">
        <v>182.25</v>
      </c>
      <c r="K90" s="45">
        <v>288</v>
      </c>
      <c r="L90" s="43"/>
    </row>
    <row r="91" spans="1:12" ht="14.5" x14ac:dyDescent="0.35">
      <c r="A91" s="20"/>
      <c r="B91" s="21"/>
      <c r="C91" s="22"/>
      <c r="D91" s="23" t="s">
        <v>29</v>
      </c>
      <c r="E91" s="24" t="s">
        <v>63</v>
      </c>
      <c r="F91" s="43">
        <v>150</v>
      </c>
      <c r="G91" s="43">
        <v>5.52</v>
      </c>
      <c r="H91" s="43">
        <v>4.5199999999999996</v>
      </c>
      <c r="I91" s="43">
        <v>26.45</v>
      </c>
      <c r="J91" s="43">
        <v>154.69999999999999</v>
      </c>
      <c r="K91" s="45">
        <v>309</v>
      </c>
      <c r="L91" s="42"/>
    </row>
    <row r="92" spans="1:12" ht="25" x14ac:dyDescent="0.35">
      <c r="A92" s="20"/>
      <c r="B92" s="21"/>
      <c r="C92" s="22"/>
      <c r="D92" s="23" t="s">
        <v>30</v>
      </c>
      <c r="E92" s="24" t="s">
        <v>70</v>
      </c>
      <c r="F92" s="43" t="s">
        <v>59</v>
      </c>
      <c r="G92" s="43">
        <v>0.66</v>
      </c>
      <c r="H92" s="43">
        <v>0.09</v>
      </c>
      <c r="I92" s="43">
        <v>32.01</v>
      </c>
      <c r="J92" s="43">
        <v>132.80000000000001</v>
      </c>
      <c r="K92" s="45">
        <v>349</v>
      </c>
      <c r="L92" s="43"/>
    </row>
    <row r="93" spans="1:12" ht="14.5" x14ac:dyDescent="0.35">
      <c r="A93" s="20"/>
      <c r="B93" s="21"/>
      <c r="C93" s="22"/>
      <c r="D93" s="23" t="s">
        <v>31</v>
      </c>
      <c r="E93" s="24" t="s">
        <v>40</v>
      </c>
      <c r="F93" s="43">
        <v>50</v>
      </c>
      <c r="G93" s="43">
        <v>3.68</v>
      </c>
      <c r="H93" s="43">
        <v>1.28</v>
      </c>
      <c r="I93" s="43">
        <v>25.11</v>
      </c>
      <c r="J93" s="43">
        <v>118</v>
      </c>
      <c r="K93" s="45">
        <v>35</v>
      </c>
      <c r="L93" s="43"/>
    </row>
    <row r="94" spans="1:12" ht="14.5" x14ac:dyDescent="0.35">
      <c r="A94" s="20"/>
      <c r="B94" s="21"/>
      <c r="C94" s="22"/>
      <c r="D94" s="23" t="s">
        <v>32</v>
      </c>
      <c r="E94" s="24" t="s">
        <v>46</v>
      </c>
      <c r="F94" s="43">
        <v>50</v>
      </c>
      <c r="G94" s="43">
        <v>3.3</v>
      </c>
      <c r="H94" s="43">
        <v>0.6</v>
      </c>
      <c r="I94" s="43">
        <v>16.7</v>
      </c>
      <c r="J94" s="43">
        <v>90.5</v>
      </c>
      <c r="K94" s="45">
        <v>32</v>
      </c>
      <c r="L94" s="43"/>
    </row>
    <row r="95" spans="1:12" ht="14.5" x14ac:dyDescent="0.35">
      <c r="A95" s="20"/>
      <c r="B95" s="21"/>
      <c r="C95" s="22"/>
      <c r="D95" s="25"/>
      <c r="E95" s="24"/>
      <c r="F95" s="43"/>
      <c r="G95" s="43"/>
      <c r="H95" s="43"/>
      <c r="I95" s="43"/>
      <c r="J95" s="43"/>
      <c r="K95" s="45"/>
      <c r="L95" s="43"/>
    </row>
    <row r="96" spans="1:12" ht="14.5" x14ac:dyDescent="0.35">
      <c r="A96" s="26"/>
      <c r="B96" s="27"/>
      <c r="C96" s="28"/>
      <c r="D96" s="29" t="s">
        <v>33</v>
      </c>
      <c r="E96" s="30"/>
      <c r="F96" s="41">
        <v>820</v>
      </c>
      <c r="G96" s="41">
        <f>SUM(G88:G95)</f>
        <v>42.309999999999995</v>
      </c>
      <c r="H96" s="41">
        <f>SUM(H88:H95)</f>
        <v>35.220000000000006</v>
      </c>
      <c r="I96" s="41">
        <f>SUM(I88:I95)</f>
        <v>129.60999999999999</v>
      </c>
      <c r="J96" s="41">
        <f>SUM(J88:J95)</f>
        <v>895.68000000000006</v>
      </c>
      <c r="K96" s="41"/>
      <c r="L96" s="41"/>
    </row>
    <row r="97" spans="1:12" ht="14.5" x14ac:dyDescent="0.25">
      <c r="A97" s="34">
        <f>A83</f>
        <v>2</v>
      </c>
      <c r="B97" s="35">
        <f>B83</f>
        <v>1</v>
      </c>
      <c r="C97" s="62" t="s">
        <v>4</v>
      </c>
      <c r="D97" s="63"/>
      <c r="E97" s="36"/>
      <c r="F97" s="47">
        <f>F87+F96</f>
        <v>1330</v>
      </c>
      <c r="G97" s="47">
        <f>G87+G96</f>
        <v>53.949999999999996</v>
      </c>
      <c r="H97" s="47">
        <f>H87+H96</f>
        <v>46.720000000000006</v>
      </c>
      <c r="I97" s="47">
        <f>I87+I96</f>
        <v>215.45999999999998</v>
      </c>
      <c r="J97" s="47">
        <f>J87+J96</f>
        <v>1425.06</v>
      </c>
      <c r="K97" s="47"/>
      <c r="L97" s="47"/>
    </row>
    <row r="98" spans="1:12" ht="14.5" x14ac:dyDescent="0.35">
      <c r="A98" s="50">
        <v>2</v>
      </c>
      <c r="B98" s="21">
        <v>2</v>
      </c>
      <c r="C98" s="18" t="s">
        <v>20</v>
      </c>
      <c r="D98" s="19" t="s">
        <v>21</v>
      </c>
      <c r="E98" s="48" t="s">
        <v>80</v>
      </c>
      <c r="F98" s="42">
        <v>200</v>
      </c>
      <c r="G98" s="42">
        <v>7.85</v>
      </c>
      <c r="H98" s="42">
        <v>10.1</v>
      </c>
      <c r="I98" s="42">
        <v>49.4</v>
      </c>
      <c r="J98" s="42">
        <v>167</v>
      </c>
      <c r="K98" s="44">
        <v>175</v>
      </c>
      <c r="L98" s="42"/>
    </row>
    <row r="99" spans="1:12" ht="25" x14ac:dyDescent="0.35">
      <c r="A99" s="50"/>
      <c r="B99" s="21"/>
      <c r="C99" s="22"/>
      <c r="D99" s="23" t="s">
        <v>22</v>
      </c>
      <c r="E99" s="24" t="s">
        <v>70</v>
      </c>
      <c r="F99" s="43" t="s">
        <v>59</v>
      </c>
      <c r="G99" s="43">
        <v>0.66</v>
      </c>
      <c r="H99" s="43">
        <v>0.09</v>
      </c>
      <c r="I99" s="43">
        <v>32.01</v>
      </c>
      <c r="J99" s="43">
        <v>132.80000000000001</v>
      </c>
      <c r="K99" s="45">
        <v>349</v>
      </c>
      <c r="L99" s="43"/>
    </row>
    <row r="100" spans="1:12" ht="14.5" x14ac:dyDescent="0.35">
      <c r="A100" s="50"/>
      <c r="B100" s="21"/>
      <c r="C100" s="22"/>
      <c r="D100" s="23" t="s">
        <v>23</v>
      </c>
      <c r="E100" s="24" t="s">
        <v>40</v>
      </c>
      <c r="F100" s="43">
        <v>60</v>
      </c>
      <c r="G100" s="43">
        <v>3.68</v>
      </c>
      <c r="H100" s="43">
        <v>1.28</v>
      </c>
      <c r="I100" s="43">
        <v>25.11</v>
      </c>
      <c r="J100" s="43">
        <v>118</v>
      </c>
      <c r="K100" s="45">
        <v>35</v>
      </c>
      <c r="L100" s="43"/>
    </row>
    <row r="101" spans="1:12" ht="14.5" x14ac:dyDescent="0.35">
      <c r="A101" s="50"/>
      <c r="B101" s="21"/>
      <c r="C101" s="22"/>
      <c r="D101" s="23"/>
      <c r="E101" s="24" t="s">
        <v>47</v>
      </c>
      <c r="F101" s="43">
        <v>100</v>
      </c>
      <c r="G101" s="43">
        <v>7.5</v>
      </c>
      <c r="H101" s="43">
        <v>2.9</v>
      </c>
      <c r="I101" s="43">
        <v>51.4</v>
      </c>
      <c r="J101" s="43">
        <v>165</v>
      </c>
      <c r="K101" s="45">
        <v>80</v>
      </c>
      <c r="L101" s="43"/>
    </row>
    <row r="102" spans="1:12" ht="14.5" x14ac:dyDescent="0.35">
      <c r="A102" s="50"/>
      <c r="B102" s="21"/>
      <c r="C102" s="22"/>
      <c r="D102" s="23"/>
      <c r="E102" s="24" t="s">
        <v>86</v>
      </c>
      <c r="F102" s="43">
        <v>10</v>
      </c>
      <c r="G102" s="43">
        <v>0.04</v>
      </c>
      <c r="H102" s="43">
        <v>4.12</v>
      </c>
      <c r="I102" s="43">
        <v>0.04</v>
      </c>
      <c r="J102" s="43">
        <v>87.9</v>
      </c>
      <c r="K102" s="45">
        <v>14</v>
      </c>
      <c r="L102" s="43"/>
    </row>
    <row r="103" spans="1:12" ht="14.5" x14ac:dyDescent="0.35">
      <c r="A103" s="51"/>
      <c r="B103" s="27"/>
      <c r="C103" s="28"/>
      <c r="D103" s="29" t="s">
        <v>33</v>
      </c>
      <c r="E103" s="30"/>
      <c r="F103" s="41">
        <v>570</v>
      </c>
      <c r="G103" s="41">
        <f>SUM(G98:G102)</f>
        <v>19.729999999999997</v>
      </c>
      <c r="H103" s="41">
        <f>SUM(H98:H102)</f>
        <v>18.489999999999998</v>
      </c>
      <c r="I103" s="41">
        <f>SUM(I98:I102)</f>
        <v>157.95999999999998</v>
      </c>
      <c r="J103" s="41">
        <f>SUM(J98:J102)</f>
        <v>670.69999999999993</v>
      </c>
      <c r="K103" s="46"/>
      <c r="L103" s="41"/>
    </row>
    <row r="104" spans="1:12" ht="25" x14ac:dyDescent="0.35">
      <c r="A104" s="32">
        <f>A98</f>
        <v>2</v>
      </c>
      <c r="B104" s="32">
        <f>B98</f>
        <v>2</v>
      </c>
      <c r="C104" s="33" t="s">
        <v>25</v>
      </c>
      <c r="D104" s="23" t="s">
        <v>26</v>
      </c>
      <c r="E104" s="24" t="s">
        <v>82</v>
      </c>
      <c r="F104" s="43">
        <v>60</v>
      </c>
      <c r="G104" s="43">
        <v>1.2</v>
      </c>
      <c r="H104" s="43">
        <v>5.4</v>
      </c>
      <c r="I104" s="43">
        <v>5.0999999999999996</v>
      </c>
      <c r="J104" s="43">
        <v>73.2</v>
      </c>
      <c r="K104" s="45">
        <v>150</v>
      </c>
      <c r="L104" s="43"/>
    </row>
    <row r="105" spans="1:12" ht="14.5" x14ac:dyDescent="0.35">
      <c r="A105" s="50"/>
      <c r="B105" s="21"/>
      <c r="C105" s="22"/>
      <c r="D105" s="23" t="s">
        <v>27</v>
      </c>
      <c r="E105" s="24" t="s">
        <v>78</v>
      </c>
      <c r="F105" s="43">
        <v>200</v>
      </c>
      <c r="G105" s="43">
        <v>5.82</v>
      </c>
      <c r="H105" s="43">
        <v>8.5299999999999994</v>
      </c>
      <c r="I105" s="43">
        <v>6.35</v>
      </c>
      <c r="J105" s="43">
        <v>201</v>
      </c>
      <c r="K105" s="45">
        <v>98</v>
      </c>
      <c r="L105" s="43"/>
    </row>
    <row r="106" spans="1:12" ht="25" x14ac:dyDescent="0.35">
      <c r="A106" s="50"/>
      <c r="B106" s="21"/>
      <c r="C106" s="22"/>
      <c r="D106" s="23" t="s">
        <v>28</v>
      </c>
      <c r="E106" s="38" t="s">
        <v>89</v>
      </c>
      <c r="F106" s="43">
        <v>100</v>
      </c>
      <c r="G106" s="43">
        <v>13.36</v>
      </c>
      <c r="H106" s="43">
        <v>14.08</v>
      </c>
      <c r="I106" s="43">
        <v>0.85</v>
      </c>
      <c r="J106" s="43">
        <v>164</v>
      </c>
      <c r="K106" s="45">
        <v>246</v>
      </c>
      <c r="L106" s="43"/>
    </row>
    <row r="107" spans="1:12" ht="14.5" x14ac:dyDescent="0.35">
      <c r="A107" s="50"/>
      <c r="B107" s="21"/>
      <c r="C107" s="22"/>
      <c r="D107" s="23" t="s">
        <v>29</v>
      </c>
      <c r="E107" s="24" t="s">
        <v>63</v>
      </c>
      <c r="F107" s="43">
        <v>150</v>
      </c>
      <c r="G107" s="43">
        <v>5.52</v>
      </c>
      <c r="H107" s="43">
        <v>4.5199999999999996</v>
      </c>
      <c r="I107" s="43">
        <v>26.45</v>
      </c>
      <c r="J107" s="43">
        <v>154.69999999999999</v>
      </c>
      <c r="K107" s="45">
        <v>309</v>
      </c>
      <c r="L107" s="43"/>
    </row>
    <row r="108" spans="1:12" ht="14.5" x14ac:dyDescent="0.35">
      <c r="A108" s="50"/>
      <c r="B108" s="21"/>
      <c r="C108" s="22"/>
      <c r="D108" s="23" t="s">
        <v>30</v>
      </c>
      <c r="E108" s="24" t="s">
        <v>43</v>
      </c>
      <c r="F108" s="43">
        <v>200</v>
      </c>
      <c r="G108" s="43">
        <v>0</v>
      </c>
      <c r="H108" s="43">
        <v>0</v>
      </c>
      <c r="I108" s="43">
        <v>15</v>
      </c>
      <c r="J108" s="43">
        <v>60</v>
      </c>
      <c r="K108" s="45">
        <v>39</v>
      </c>
      <c r="L108" s="43"/>
    </row>
    <row r="109" spans="1:12" ht="14.5" x14ac:dyDescent="0.35">
      <c r="A109" s="50"/>
      <c r="B109" s="21"/>
      <c r="C109" s="22"/>
      <c r="D109" s="23" t="s">
        <v>31</v>
      </c>
      <c r="E109" s="24" t="s">
        <v>40</v>
      </c>
      <c r="F109" s="43">
        <v>50</v>
      </c>
      <c r="G109" s="43">
        <v>3.68</v>
      </c>
      <c r="H109" s="43">
        <v>1.28</v>
      </c>
      <c r="I109" s="43">
        <v>25.11</v>
      </c>
      <c r="J109" s="43">
        <v>118</v>
      </c>
      <c r="K109" s="45">
        <v>35</v>
      </c>
      <c r="L109" s="43"/>
    </row>
    <row r="110" spans="1:12" ht="14.5" x14ac:dyDescent="0.35">
      <c r="A110" s="50"/>
      <c r="B110" s="21"/>
      <c r="C110" s="22"/>
      <c r="D110" s="23" t="s">
        <v>32</v>
      </c>
      <c r="E110" s="24" t="s">
        <v>46</v>
      </c>
      <c r="F110" s="43">
        <v>50</v>
      </c>
      <c r="G110" s="43">
        <v>3.3</v>
      </c>
      <c r="H110" s="43">
        <v>0.6</v>
      </c>
      <c r="I110" s="43">
        <v>16.7</v>
      </c>
      <c r="J110" s="43">
        <v>90.5</v>
      </c>
      <c r="K110" s="45">
        <v>32</v>
      </c>
      <c r="L110" s="43"/>
    </row>
    <row r="111" spans="1:12" ht="14.5" x14ac:dyDescent="0.35">
      <c r="A111" s="50"/>
      <c r="B111" s="21"/>
      <c r="C111" s="22"/>
      <c r="D111" s="25"/>
      <c r="E111" s="24"/>
      <c r="F111" s="43"/>
      <c r="G111" s="43"/>
      <c r="H111" s="43"/>
      <c r="I111" s="43"/>
      <c r="J111" s="43"/>
      <c r="K111" s="45"/>
      <c r="L111" s="43"/>
    </row>
    <row r="112" spans="1:12" ht="14.5" x14ac:dyDescent="0.35">
      <c r="A112" s="51"/>
      <c r="B112" s="27"/>
      <c r="C112" s="28"/>
      <c r="D112" s="29" t="s">
        <v>33</v>
      </c>
      <c r="E112" s="30"/>
      <c r="F112" s="41">
        <v>810</v>
      </c>
      <c r="G112" s="41">
        <f>SUM(G104:G111)</f>
        <v>32.879999999999995</v>
      </c>
      <c r="H112" s="41">
        <f>SUM(H104:H111)</f>
        <v>34.410000000000004</v>
      </c>
      <c r="I112" s="41">
        <f>SUM(I104:I111)</f>
        <v>95.56</v>
      </c>
      <c r="J112" s="41">
        <f>SUM(J104:J111)</f>
        <v>861.4</v>
      </c>
      <c r="K112" s="46"/>
      <c r="L112" s="41"/>
    </row>
    <row r="113" spans="1:12" ht="15" thickBot="1" x14ac:dyDescent="0.3">
      <c r="A113" s="52">
        <f>A98</f>
        <v>2</v>
      </c>
      <c r="B113" s="52">
        <f>B98</f>
        <v>2</v>
      </c>
      <c r="C113" s="62" t="s">
        <v>4</v>
      </c>
      <c r="D113" s="63"/>
      <c r="E113" s="36"/>
      <c r="F113" s="47">
        <f>F103+F112</f>
        <v>1380</v>
      </c>
      <c r="G113" s="47">
        <f>G103+G112</f>
        <v>52.609999999999992</v>
      </c>
      <c r="H113" s="47">
        <f>H103+H112</f>
        <v>52.900000000000006</v>
      </c>
      <c r="I113" s="47">
        <f>I103+I112</f>
        <v>253.51999999999998</v>
      </c>
      <c r="J113" s="47">
        <f>J103+J112</f>
        <v>1532.1</v>
      </c>
      <c r="K113" s="47"/>
      <c r="L113" s="47"/>
    </row>
    <row r="114" spans="1:12" ht="14.5" x14ac:dyDescent="0.35">
      <c r="A114" s="16">
        <v>2</v>
      </c>
      <c r="B114" s="17">
        <v>3</v>
      </c>
      <c r="C114" s="18" t="s">
        <v>20</v>
      </c>
      <c r="D114" s="19" t="s">
        <v>21</v>
      </c>
      <c r="E114" s="48" t="s">
        <v>99</v>
      </c>
      <c r="F114" s="42">
        <v>200</v>
      </c>
      <c r="G114" s="42">
        <v>11.34</v>
      </c>
      <c r="H114" s="42">
        <v>19.78</v>
      </c>
      <c r="I114" s="42">
        <v>2.94</v>
      </c>
      <c r="J114" s="42">
        <v>236</v>
      </c>
      <c r="K114" s="44">
        <v>215</v>
      </c>
      <c r="L114" s="42"/>
    </row>
    <row r="115" spans="1:12" ht="25" x14ac:dyDescent="0.35">
      <c r="A115" s="20"/>
      <c r="B115" s="21"/>
      <c r="C115" s="22"/>
      <c r="D115" s="23" t="s">
        <v>22</v>
      </c>
      <c r="E115" s="24" t="s">
        <v>39</v>
      </c>
      <c r="F115" s="43">
        <v>200</v>
      </c>
      <c r="G115" s="43">
        <v>0.2</v>
      </c>
      <c r="H115" s="43">
        <v>0.1</v>
      </c>
      <c r="I115" s="43">
        <v>9.3000000000000007</v>
      </c>
      <c r="J115" s="43">
        <v>38</v>
      </c>
      <c r="K115" s="45"/>
      <c r="L115" s="43"/>
    </row>
    <row r="116" spans="1:12" ht="15.75" customHeight="1" x14ac:dyDescent="0.35">
      <c r="A116" s="20"/>
      <c r="B116" s="21"/>
      <c r="C116" s="22"/>
      <c r="D116" s="23" t="s">
        <v>23</v>
      </c>
      <c r="E116" s="24" t="s">
        <v>40</v>
      </c>
      <c r="F116" s="43">
        <v>100</v>
      </c>
      <c r="G116" s="43">
        <v>3.68</v>
      </c>
      <c r="H116" s="43">
        <v>1.28</v>
      </c>
      <c r="I116" s="43">
        <v>25.11</v>
      </c>
      <c r="J116" s="43">
        <v>118</v>
      </c>
      <c r="K116" s="45">
        <v>35</v>
      </c>
      <c r="L116" s="43"/>
    </row>
    <row r="117" spans="1:12" ht="14.5" x14ac:dyDescent="0.35">
      <c r="A117" s="20"/>
      <c r="B117" s="21"/>
      <c r="C117" s="22"/>
      <c r="D117" s="25"/>
      <c r="E117" s="24" t="s">
        <v>86</v>
      </c>
      <c r="F117" s="43">
        <v>10</v>
      </c>
      <c r="G117" s="43">
        <v>0.04</v>
      </c>
      <c r="H117" s="43">
        <v>4.12</v>
      </c>
      <c r="I117" s="43">
        <v>0.04</v>
      </c>
      <c r="J117" s="43">
        <v>87.9</v>
      </c>
      <c r="K117" s="45">
        <v>14</v>
      </c>
      <c r="L117" s="43"/>
    </row>
    <row r="118" spans="1:12" ht="14.5" x14ac:dyDescent="0.35">
      <c r="A118" s="26"/>
      <c r="B118" s="27"/>
      <c r="C118" s="28"/>
      <c r="D118" s="29" t="s">
        <v>33</v>
      </c>
      <c r="E118" s="30"/>
      <c r="F118" s="41">
        <v>510</v>
      </c>
      <c r="G118" s="41">
        <f>SUM(G114:G116)</f>
        <v>15.219999999999999</v>
      </c>
      <c r="H118" s="41">
        <f>SUM(H114:H116)</f>
        <v>21.160000000000004</v>
      </c>
      <c r="I118" s="41">
        <f>SUM(I114:I116)</f>
        <v>37.35</v>
      </c>
      <c r="J118" s="41">
        <f>SUM(J114:J116)</f>
        <v>392</v>
      </c>
      <c r="K118" s="46"/>
      <c r="L118" s="41"/>
    </row>
    <row r="119" spans="1:12" ht="14.5" x14ac:dyDescent="0.35">
      <c r="A119" s="31">
        <f>A114</f>
        <v>2</v>
      </c>
      <c r="B119" s="32">
        <f>B114</f>
        <v>3</v>
      </c>
      <c r="C119" s="33" t="s">
        <v>25</v>
      </c>
      <c r="D119" s="23" t="s">
        <v>26</v>
      </c>
      <c r="E119" s="38" t="s">
        <v>76</v>
      </c>
      <c r="F119" s="43">
        <v>60</v>
      </c>
      <c r="G119" s="43">
        <v>1.8</v>
      </c>
      <c r="H119" s="43">
        <v>3.11</v>
      </c>
      <c r="I119" s="43">
        <v>3.78</v>
      </c>
      <c r="J119" s="43">
        <v>50.16</v>
      </c>
      <c r="K119" s="45">
        <v>10</v>
      </c>
      <c r="L119" s="43"/>
    </row>
    <row r="120" spans="1:12" ht="25" x14ac:dyDescent="0.35">
      <c r="A120" s="20"/>
      <c r="B120" s="21"/>
      <c r="C120" s="22"/>
      <c r="D120" s="23" t="s">
        <v>27</v>
      </c>
      <c r="E120" s="24" t="s">
        <v>71</v>
      </c>
      <c r="F120" s="43">
        <v>200</v>
      </c>
      <c r="G120" s="43">
        <v>3.37</v>
      </c>
      <c r="H120" s="43">
        <v>2.98</v>
      </c>
      <c r="I120" s="43">
        <v>15.69</v>
      </c>
      <c r="J120" s="43">
        <v>144</v>
      </c>
      <c r="K120" s="45">
        <v>112</v>
      </c>
      <c r="L120" s="43"/>
    </row>
    <row r="121" spans="1:12" ht="15" thickBot="1" x14ac:dyDescent="0.4">
      <c r="A121" s="20"/>
      <c r="B121" s="21"/>
      <c r="C121" s="22"/>
      <c r="D121" s="23" t="s">
        <v>28</v>
      </c>
      <c r="E121" s="24" t="s">
        <v>45</v>
      </c>
      <c r="F121" s="43">
        <v>150</v>
      </c>
      <c r="G121" s="43">
        <v>3.07</v>
      </c>
      <c r="H121" s="43">
        <v>0.02</v>
      </c>
      <c r="I121" s="43">
        <v>20.440000000000001</v>
      </c>
      <c r="J121" s="43">
        <v>137.25</v>
      </c>
      <c r="K121" s="45">
        <v>312</v>
      </c>
      <c r="L121" s="43"/>
    </row>
    <row r="122" spans="1:12" ht="14.5" x14ac:dyDescent="0.35">
      <c r="A122" s="20"/>
      <c r="B122" s="21"/>
      <c r="C122" s="22"/>
      <c r="D122" s="23" t="s">
        <v>29</v>
      </c>
      <c r="E122" s="37" t="s">
        <v>90</v>
      </c>
      <c r="F122" s="42">
        <v>80</v>
      </c>
      <c r="G122" s="42">
        <v>12.55</v>
      </c>
      <c r="H122" s="42">
        <v>12.99</v>
      </c>
      <c r="I122" s="42">
        <v>4.01</v>
      </c>
      <c r="J122" s="42">
        <v>182.25</v>
      </c>
      <c r="K122" s="44">
        <v>288</v>
      </c>
      <c r="L122" s="42"/>
    </row>
    <row r="123" spans="1:12" ht="25" x14ac:dyDescent="0.35">
      <c r="A123" s="20"/>
      <c r="B123" s="21"/>
      <c r="C123" s="22"/>
      <c r="D123" s="23" t="s">
        <v>30</v>
      </c>
      <c r="E123" s="24" t="s">
        <v>70</v>
      </c>
      <c r="F123" s="43" t="s">
        <v>59</v>
      </c>
      <c r="G123" s="43">
        <v>0.66</v>
      </c>
      <c r="H123" s="43">
        <v>0.09</v>
      </c>
      <c r="I123" s="43">
        <v>32.01</v>
      </c>
      <c r="J123" s="43">
        <v>132.80000000000001</v>
      </c>
      <c r="K123" s="45">
        <v>349</v>
      </c>
      <c r="L123" s="43"/>
    </row>
    <row r="124" spans="1:12" ht="14.5" x14ac:dyDescent="0.35">
      <c r="A124" s="20"/>
      <c r="B124" s="21"/>
      <c r="C124" s="22"/>
      <c r="D124" s="23" t="s">
        <v>31</v>
      </c>
      <c r="E124" s="24" t="s">
        <v>40</v>
      </c>
      <c r="F124" s="43">
        <v>50</v>
      </c>
      <c r="G124" s="43">
        <v>3.68</v>
      </c>
      <c r="H124" s="43">
        <v>1.28</v>
      </c>
      <c r="I124" s="43">
        <v>25.11</v>
      </c>
      <c r="J124" s="43">
        <v>118</v>
      </c>
      <c r="K124" s="45">
        <v>35</v>
      </c>
      <c r="L124" s="43"/>
    </row>
    <row r="125" spans="1:12" ht="14.5" x14ac:dyDescent="0.35">
      <c r="A125" s="20"/>
      <c r="B125" s="21"/>
      <c r="C125" s="22"/>
      <c r="D125" s="23" t="s">
        <v>32</v>
      </c>
      <c r="E125" s="24" t="s">
        <v>46</v>
      </c>
      <c r="F125" s="43">
        <v>50</v>
      </c>
      <c r="G125" s="43">
        <v>3.3</v>
      </c>
      <c r="H125" s="43">
        <v>0.6</v>
      </c>
      <c r="I125" s="43">
        <v>16.7</v>
      </c>
      <c r="J125" s="43">
        <v>90.5</v>
      </c>
      <c r="K125" s="45">
        <v>32</v>
      </c>
      <c r="L125" s="43"/>
    </row>
    <row r="126" spans="1:12" ht="14.5" x14ac:dyDescent="0.35">
      <c r="A126" s="20"/>
      <c r="B126" s="21"/>
      <c r="C126" s="22"/>
      <c r="D126" s="25"/>
      <c r="E126" s="24"/>
      <c r="F126" s="43"/>
      <c r="G126" s="43"/>
      <c r="H126" s="43"/>
      <c r="I126" s="43"/>
      <c r="J126" s="43"/>
      <c r="K126" s="45"/>
      <c r="L126" s="43"/>
    </row>
    <row r="127" spans="1:12" ht="14.5" x14ac:dyDescent="0.35">
      <c r="A127" s="26"/>
      <c r="B127" s="27"/>
      <c r="C127" s="28"/>
      <c r="D127" s="29" t="s">
        <v>33</v>
      </c>
      <c r="E127" s="30"/>
      <c r="F127" s="41">
        <v>790</v>
      </c>
      <c r="G127" s="41">
        <f>SUM(G119:G126)</f>
        <v>28.43</v>
      </c>
      <c r="H127" s="41">
        <f>SUM(H119:H126)</f>
        <v>21.070000000000004</v>
      </c>
      <c r="I127" s="41">
        <f>SUM(I119:I126)</f>
        <v>117.74</v>
      </c>
      <c r="J127" s="41">
        <f>SUM(J119:J126)</f>
        <v>854.96</v>
      </c>
      <c r="K127" s="46"/>
      <c r="L127" s="41"/>
    </row>
    <row r="128" spans="1:12" ht="15" thickBot="1" x14ac:dyDescent="0.3">
      <c r="A128" s="34">
        <f>A114</f>
        <v>2</v>
      </c>
      <c r="B128" s="35">
        <f>B114</f>
        <v>3</v>
      </c>
      <c r="C128" s="62" t="s">
        <v>4</v>
      </c>
      <c r="D128" s="63"/>
      <c r="E128" s="36"/>
      <c r="F128" s="47">
        <f>F118+F127</f>
        <v>1300</v>
      </c>
      <c r="G128" s="47">
        <f>G118+G127</f>
        <v>43.65</v>
      </c>
      <c r="H128" s="47">
        <f>H118+H127</f>
        <v>42.230000000000004</v>
      </c>
      <c r="I128" s="47">
        <f>I118+I127</f>
        <v>155.09</v>
      </c>
      <c r="J128" s="47">
        <f>J118+J127</f>
        <v>1246.96</v>
      </c>
      <c r="K128" s="47"/>
      <c r="L128" s="47"/>
    </row>
    <row r="129" spans="1:12" ht="25" x14ac:dyDescent="0.35">
      <c r="A129" s="16">
        <v>2</v>
      </c>
      <c r="B129" s="17">
        <v>4</v>
      </c>
      <c r="C129" s="18" t="s">
        <v>20</v>
      </c>
      <c r="D129" s="19" t="s">
        <v>21</v>
      </c>
      <c r="E129" s="37" t="s">
        <v>77</v>
      </c>
      <c r="F129" s="42">
        <v>200</v>
      </c>
      <c r="G129" s="42">
        <v>5.0999999999999996</v>
      </c>
      <c r="H129" s="42">
        <v>10.72</v>
      </c>
      <c r="I129" s="42">
        <v>16.7</v>
      </c>
      <c r="J129" s="42">
        <v>167</v>
      </c>
      <c r="K129" s="44">
        <v>182</v>
      </c>
      <c r="L129" s="59"/>
    </row>
    <row r="130" spans="1:12" ht="14.5" x14ac:dyDescent="0.35">
      <c r="A130" s="20"/>
      <c r="B130" s="21"/>
      <c r="C130" s="22"/>
      <c r="D130" s="23" t="s">
        <v>22</v>
      </c>
      <c r="E130" s="38" t="s">
        <v>44</v>
      </c>
      <c r="F130" s="43">
        <v>200</v>
      </c>
      <c r="G130" s="43">
        <v>0.13</v>
      </c>
      <c r="H130" s="43">
        <v>0.02</v>
      </c>
      <c r="I130" s="43">
        <v>15.2</v>
      </c>
      <c r="J130" s="43">
        <v>62</v>
      </c>
      <c r="K130" s="45">
        <v>377</v>
      </c>
      <c r="L130" s="60"/>
    </row>
    <row r="131" spans="1:12" ht="14.5" x14ac:dyDescent="0.35">
      <c r="A131" s="20"/>
      <c r="B131" s="21"/>
      <c r="C131" s="22"/>
      <c r="D131" s="23" t="s">
        <v>23</v>
      </c>
      <c r="E131" s="24" t="s">
        <v>40</v>
      </c>
      <c r="F131" s="43">
        <v>60</v>
      </c>
      <c r="G131" s="43">
        <v>3.68</v>
      </c>
      <c r="H131" s="43">
        <v>1.28</v>
      </c>
      <c r="I131" s="43">
        <v>25.11</v>
      </c>
      <c r="J131" s="43">
        <v>118</v>
      </c>
      <c r="K131" s="45">
        <v>35</v>
      </c>
      <c r="L131" s="59"/>
    </row>
    <row r="132" spans="1:12" ht="14.5" x14ac:dyDescent="0.35">
      <c r="A132" s="20"/>
      <c r="B132" s="21"/>
      <c r="C132" s="22"/>
      <c r="D132" s="23"/>
      <c r="E132" s="24" t="s">
        <v>47</v>
      </c>
      <c r="F132" s="43">
        <v>100</v>
      </c>
      <c r="G132" s="43">
        <v>7.5</v>
      </c>
      <c r="H132" s="43">
        <v>2.9</v>
      </c>
      <c r="I132" s="43">
        <v>51.4</v>
      </c>
      <c r="J132" s="43">
        <v>165</v>
      </c>
      <c r="K132" s="45">
        <v>80</v>
      </c>
      <c r="L132" s="59"/>
    </row>
    <row r="133" spans="1:12" ht="14.5" x14ac:dyDescent="0.35">
      <c r="A133" s="20"/>
      <c r="B133" s="21"/>
      <c r="C133" s="22"/>
      <c r="D133" s="25"/>
      <c r="E133" s="24" t="s">
        <v>86</v>
      </c>
      <c r="F133" s="43">
        <v>10</v>
      </c>
      <c r="G133" s="43">
        <v>0.04</v>
      </c>
      <c r="H133" s="43">
        <v>4.12</v>
      </c>
      <c r="I133" s="43">
        <v>0.04</v>
      </c>
      <c r="J133" s="43">
        <v>37.4</v>
      </c>
      <c r="K133" s="45">
        <v>14</v>
      </c>
      <c r="L133" s="59"/>
    </row>
    <row r="134" spans="1:12" ht="14.5" x14ac:dyDescent="0.35">
      <c r="A134" s="26"/>
      <c r="B134" s="27"/>
      <c r="C134" s="28"/>
      <c r="D134" s="29" t="s">
        <v>33</v>
      </c>
      <c r="E134" s="39"/>
      <c r="F134" s="41">
        <v>570</v>
      </c>
      <c r="G134" s="41">
        <f>SUM(G129:G133)</f>
        <v>16.45</v>
      </c>
      <c r="H134" s="41">
        <f>SUM(H129:H133)</f>
        <v>19.04</v>
      </c>
      <c r="I134" s="41">
        <f>SUM(I129:I133)</f>
        <v>108.45</v>
      </c>
      <c r="J134" s="41">
        <f>SUM(J129:J133)</f>
        <v>549.4</v>
      </c>
      <c r="K134" s="46"/>
      <c r="L134" s="61"/>
    </row>
    <row r="135" spans="1:12" ht="25" x14ac:dyDescent="0.35">
      <c r="A135" s="31">
        <f>A129</f>
        <v>2</v>
      </c>
      <c r="B135" s="32">
        <f>B129</f>
        <v>4</v>
      </c>
      <c r="C135" s="33" t="s">
        <v>25</v>
      </c>
      <c r="D135" s="23" t="s">
        <v>26</v>
      </c>
      <c r="E135" s="24" t="s">
        <v>55</v>
      </c>
      <c r="F135" s="43">
        <v>60</v>
      </c>
      <c r="G135" s="43">
        <v>0.93</v>
      </c>
      <c r="H135" s="43">
        <v>1.65</v>
      </c>
      <c r="I135" s="43">
        <v>2</v>
      </c>
      <c r="J135" s="43">
        <v>42</v>
      </c>
      <c r="K135" s="45">
        <v>10</v>
      </c>
      <c r="L135" s="43"/>
    </row>
    <row r="136" spans="1:12" ht="14.5" x14ac:dyDescent="0.35">
      <c r="A136" s="20"/>
      <c r="B136" s="21"/>
      <c r="C136" s="22"/>
      <c r="D136" s="23" t="s">
        <v>27</v>
      </c>
      <c r="E136" s="38" t="s">
        <v>95</v>
      </c>
      <c r="F136" s="43">
        <v>200</v>
      </c>
      <c r="G136" s="43">
        <v>2.59</v>
      </c>
      <c r="H136" s="43">
        <v>5.8</v>
      </c>
      <c r="I136" s="43">
        <v>21.82</v>
      </c>
      <c r="J136" s="43">
        <v>167.5</v>
      </c>
      <c r="K136" s="45">
        <v>97</v>
      </c>
      <c r="L136" s="43"/>
    </row>
    <row r="137" spans="1:12" ht="14.5" x14ac:dyDescent="0.35">
      <c r="A137" s="20"/>
      <c r="B137" s="21"/>
      <c r="C137" s="22"/>
      <c r="D137" s="23" t="s">
        <v>28</v>
      </c>
      <c r="E137" s="38" t="s">
        <v>57</v>
      </c>
      <c r="F137" s="43">
        <v>200</v>
      </c>
      <c r="G137" s="43">
        <v>12.39</v>
      </c>
      <c r="H137" s="43">
        <v>6.65</v>
      </c>
      <c r="I137" s="43">
        <v>8.2799999999999994</v>
      </c>
      <c r="J137" s="43">
        <v>189.3</v>
      </c>
      <c r="K137" s="45">
        <v>259</v>
      </c>
      <c r="L137" s="43"/>
    </row>
    <row r="138" spans="1:12" ht="14.5" x14ac:dyDescent="0.35">
      <c r="A138" s="20"/>
      <c r="B138" s="21"/>
      <c r="C138" s="22"/>
      <c r="D138" s="23" t="s">
        <v>29</v>
      </c>
      <c r="E138" s="38"/>
      <c r="F138" s="43"/>
      <c r="G138" s="43"/>
      <c r="H138" s="43"/>
      <c r="I138" s="43"/>
      <c r="J138" s="43"/>
      <c r="K138" s="45"/>
      <c r="L138" s="43"/>
    </row>
    <row r="139" spans="1:12" ht="14.5" x14ac:dyDescent="0.35">
      <c r="A139" s="20"/>
      <c r="B139" s="21"/>
      <c r="C139" s="22"/>
      <c r="D139" s="23" t="s">
        <v>30</v>
      </c>
      <c r="E139" s="24" t="s">
        <v>43</v>
      </c>
      <c r="F139" s="43">
        <v>200</v>
      </c>
      <c r="G139" s="43">
        <v>0</v>
      </c>
      <c r="H139" s="43">
        <v>0</v>
      </c>
      <c r="I139" s="43">
        <v>15</v>
      </c>
      <c r="J139" s="43">
        <v>60</v>
      </c>
      <c r="K139" s="45">
        <v>39</v>
      </c>
      <c r="L139" s="43"/>
    </row>
    <row r="140" spans="1:12" ht="14.5" x14ac:dyDescent="0.35">
      <c r="A140" s="20"/>
      <c r="B140" s="21"/>
      <c r="C140" s="22"/>
      <c r="D140" s="23" t="s">
        <v>31</v>
      </c>
      <c r="E140" s="24" t="s">
        <v>40</v>
      </c>
      <c r="F140" s="43">
        <v>50</v>
      </c>
      <c r="G140" s="43">
        <v>3.68</v>
      </c>
      <c r="H140" s="43">
        <v>1.28</v>
      </c>
      <c r="I140" s="43">
        <v>25.11</v>
      </c>
      <c r="J140" s="43">
        <v>118</v>
      </c>
      <c r="K140" s="45">
        <v>35</v>
      </c>
      <c r="L140" s="43"/>
    </row>
    <row r="141" spans="1:12" ht="14.5" x14ac:dyDescent="0.35">
      <c r="A141" s="20"/>
      <c r="B141" s="21"/>
      <c r="C141" s="22"/>
      <c r="D141" s="23" t="s">
        <v>32</v>
      </c>
      <c r="E141" s="24" t="s">
        <v>46</v>
      </c>
      <c r="F141" s="43">
        <v>50</v>
      </c>
      <c r="G141" s="43">
        <v>3.3</v>
      </c>
      <c r="H141" s="43">
        <v>0.6</v>
      </c>
      <c r="I141" s="43">
        <v>16.7</v>
      </c>
      <c r="J141" s="43">
        <v>90.5</v>
      </c>
      <c r="K141" s="45">
        <v>32</v>
      </c>
      <c r="L141" s="43"/>
    </row>
    <row r="142" spans="1:12" ht="14.5" x14ac:dyDescent="0.35">
      <c r="A142" s="20"/>
      <c r="B142" s="21"/>
      <c r="C142" s="22"/>
      <c r="D142" s="25"/>
      <c r="E142" s="38"/>
      <c r="F142" s="43"/>
      <c r="G142" s="43"/>
      <c r="H142" s="43"/>
      <c r="I142" s="43"/>
      <c r="J142" s="43"/>
      <c r="K142" s="45"/>
      <c r="L142" s="43"/>
    </row>
    <row r="143" spans="1:12" ht="14.5" x14ac:dyDescent="0.35">
      <c r="A143" s="26"/>
      <c r="B143" s="27"/>
      <c r="C143" s="28"/>
      <c r="D143" s="29" t="s">
        <v>33</v>
      </c>
      <c r="E143" s="39"/>
      <c r="F143" s="41">
        <v>760</v>
      </c>
      <c r="G143" s="41">
        <f>SUM(G135:G142)</f>
        <v>22.89</v>
      </c>
      <c r="H143" s="41">
        <f>SUM(H135:H142)</f>
        <v>15.979999999999999</v>
      </c>
      <c r="I143" s="41">
        <f>SUM(I135:I142)</f>
        <v>88.910000000000011</v>
      </c>
      <c r="J143" s="41">
        <f>SUM(J135:J142)</f>
        <v>667.3</v>
      </c>
      <c r="K143" s="46"/>
      <c r="L143" s="41"/>
    </row>
    <row r="144" spans="1:12" ht="15" thickBot="1" x14ac:dyDescent="0.3">
      <c r="A144" s="34">
        <f>A129</f>
        <v>2</v>
      </c>
      <c r="B144" s="35">
        <f>B129</f>
        <v>4</v>
      </c>
      <c r="C144" s="62" t="s">
        <v>4</v>
      </c>
      <c r="D144" s="63"/>
      <c r="E144" s="40"/>
      <c r="F144" s="47">
        <f>F134+F143</f>
        <v>1330</v>
      </c>
      <c r="G144" s="47">
        <f>G134+G143</f>
        <v>39.340000000000003</v>
      </c>
      <c r="H144" s="47">
        <f>H134+H143</f>
        <v>35.019999999999996</v>
      </c>
      <c r="I144" s="47">
        <f>I134+I143</f>
        <v>197.36</v>
      </c>
      <c r="J144" s="47">
        <f>J134+J143</f>
        <v>1216.6999999999998</v>
      </c>
      <c r="K144" s="47"/>
      <c r="L144" s="47"/>
    </row>
    <row r="145" spans="1:12" ht="25" x14ac:dyDescent="0.35">
      <c r="A145" s="16">
        <v>2</v>
      </c>
      <c r="B145" s="17">
        <v>5</v>
      </c>
      <c r="C145" s="18" t="s">
        <v>20</v>
      </c>
      <c r="D145" s="19" t="s">
        <v>21</v>
      </c>
      <c r="E145" s="48" t="s">
        <v>92</v>
      </c>
      <c r="F145" s="43">
        <v>200</v>
      </c>
      <c r="G145" s="43">
        <v>5.2</v>
      </c>
      <c r="H145" s="43">
        <v>4.2</v>
      </c>
      <c r="I145" s="43">
        <v>17.7</v>
      </c>
      <c r="J145" s="43">
        <v>129.69999999999999</v>
      </c>
      <c r="K145" s="45">
        <v>173</v>
      </c>
      <c r="L145" s="42"/>
    </row>
    <row r="146" spans="1:12" ht="14.5" x14ac:dyDescent="0.35">
      <c r="A146" s="20"/>
      <c r="B146" s="21"/>
      <c r="C146" s="22"/>
      <c r="D146" s="23" t="s">
        <v>22</v>
      </c>
      <c r="E146" s="38" t="s">
        <v>44</v>
      </c>
      <c r="F146" s="43">
        <v>200</v>
      </c>
      <c r="G146" s="43">
        <v>0.13</v>
      </c>
      <c r="H146" s="43">
        <v>0.02</v>
      </c>
      <c r="I146" s="43">
        <v>15.2</v>
      </c>
      <c r="J146" s="43">
        <v>62</v>
      </c>
      <c r="K146" s="45">
        <v>377</v>
      </c>
      <c r="L146" s="43"/>
    </row>
    <row r="147" spans="1:12" ht="14.5" x14ac:dyDescent="0.35">
      <c r="A147" s="20"/>
      <c r="B147" s="21"/>
      <c r="C147" s="22"/>
      <c r="D147" s="23" t="s">
        <v>23</v>
      </c>
      <c r="E147" s="24" t="s">
        <v>40</v>
      </c>
      <c r="F147" s="43">
        <v>60</v>
      </c>
      <c r="G147" s="43">
        <v>3.68</v>
      </c>
      <c r="H147" s="43">
        <v>1.28</v>
      </c>
      <c r="I147" s="43">
        <v>25.11</v>
      </c>
      <c r="J147" s="43">
        <v>118</v>
      </c>
      <c r="K147" s="45">
        <v>35</v>
      </c>
      <c r="L147" s="43"/>
    </row>
    <row r="148" spans="1:12" ht="14.5" x14ac:dyDescent="0.35">
      <c r="A148" s="20"/>
      <c r="B148" s="21"/>
      <c r="C148" s="22"/>
      <c r="D148" s="23"/>
      <c r="E148" s="24" t="s">
        <v>47</v>
      </c>
      <c r="F148" s="43">
        <v>100</v>
      </c>
      <c r="G148" s="43">
        <v>7.5</v>
      </c>
      <c r="H148" s="43">
        <v>2.9</v>
      </c>
      <c r="I148" s="43">
        <v>51.4</v>
      </c>
      <c r="J148" s="43">
        <v>165</v>
      </c>
      <c r="K148" s="45">
        <v>80</v>
      </c>
      <c r="L148" s="43"/>
    </row>
    <row r="149" spans="1:12" ht="14.5" x14ac:dyDescent="0.35">
      <c r="A149" s="20"/>
      <c r="B149" s="21"/>
      <c r="C149" s="22"/>
      <c r="D149" s="25"/>
      <c r="E149" s="24" t="s">
        <v>93</v>
      </c>
      <c r="F149" s="43">
        <v>20</v>
      </c>
      <c r="G149" s="43">
        <v>12.7</v>
      </c>
      <c r="H149" s="43">
        <v>11.5</v>
      </c>
      <c r="I149" s="43">
        <v>0.7</v>
      </c>
      <c r="J149" s="43">
        <v>155</v>
      </c>
      <c r="K149" s="45">
        <v>209</v>
      </c>
      <c r="L149" s="43"/>
    </row>
    <row r="150" spans="1:12" ht="15.75" customHeight="1" x14ac:dyDescent="0.35">
      <c r="A150" s="26"/>
      <c r="B150" s="27"/>
      <c r="C150" s="28"/>
      <c r="D150" s="29" t="s">
        <v>33</v>
      </c>
      <c r="E150" s="30"/>
      <c r="F150" s="41">
        <v>580</v>
      </c>
      <c r="G150" s="41">
        <f>SUM(G145:G149)</f>
        <v>29.209999999999997</v>
      </c>
      <c r="H150" s="41">
        <f>SUM(H145:H149)</f>
        <v>19.899999999999999</v>
      </c>
      <c r="I150" s="41">
        <f>SUM(I145:I149)</f>
        <v>110.11</v>
      </c>
      <c r="J150" s="41">
        <f>SUM(J145:J149)</f>
        <v>629.70000000000005</v>
      </c>
      <c r="K150" s="46"/>
      <c r="L150" s="41"/>
    </row>
    <row r="151" spans="1:12" ht="14.5" x14ac:dyDescent="0.35">
      <c r="A151" s="31">
        <f>A145</f>
        <v>2</v>
      </c>
      <c r="B151" s="32">
        <f>B145</f>
        <v>5</v>
      </c>
      <c r="C151" s="33" t="s">
        <v>25</v>
      </c>
      <c r="D151" s="23" t="s">
        <v>26</v>
      </c>
      <c r="E151" s="24" t="s">
        <v>85</v>
      </c>
      <c r="F151" s="43">
        <v>80</v>
      </c>
      <c r="G151" s="43">
        <v>11</v>
      </c>
      <c r="H151" s="43">
        <v>4.9000000000000004</v>
      </c>
      <c r="I151" s="43">
        <v>6.1</v>
      </c>
      <c r="J151" s="43">
        <v>73</v>
      </c>
      <c r="K151" s="45">
        <v>26</v>
      </c>
      <c r="L151" s="43"/>
    </row>
    <row r="152" spans="1:12" ht="14.5" x14ac:dyDescent="0.35">
      <c r="A152" s="20"/>
      <c r="B152" s="21"/>
      <c r="C152" s="22"/>
      <c r="D152" s="23" t="s">
        <v>27</v>
      </c>
      <c r="E152" s="24" t="s">
        <v>58</v>
      </c>
      <c r="F152" s="43">
        <v>200</v>
      </c>
      <c r="G152" s="43">
        <v>8.89</v>
      </c>
      <c r="H152" s="43">
        <v>6.59</v>
      </c>
      <c r="I152" s="43">
        <v>13.5</v>
      </c>
      <c r="J152" s="43">
        <v>159.80000000000001</v>
      </c>
      <c r="K152" s="45">
        <v>104</v>
      </c>
      <c r="L152" s="43"/>
    </row>
    <row r="153" spans="1:12" ht="14.5" x14ac:dyDescent="0.35">
      <c r="A153" s="20"/>
      <c r="B153" s="21"/>
      <c r="C153" s="22"/>
      <c r="D153" s="23" t="s">
        <v>28</v>
      </c>
      <c r="E153" s="38" t="s">
        <v>91</v>
      </c>
      <c r="F153" s="43">
        <v>150</v>
      </c>
      <c r="G153" s="43">
        <v>20</v>
      </c>
      <c r="H153" s="43">
        <v>17</v>
      </c>
      <c r="I153" s="43">
        <v>25</v>
      </c>
      <c r="J153" s="43">
        <v>136</v>
      </c>
      <c r="K153" s="45">
        <v>291</v>
      </c>
      <c r="L153" s="43"/>
    </row>
    <row r="154" spans="1:12" ht="14.5" x14ac:dyDescent="0.35">
      <c r="A154" s="20"/>
      <c r="B154" s="21"/>
      <c r="C154" s="22"/>
      <c r="D154" s="23" t="s">
        <v>29</v>
      </c>
      <c r="E154" s="24"/>
      <c r="F154" s="43"/>
      <c r="G154" s="43"/>
      <c r="H154" s="43"/>
      <c r="I154" s="43"/>
      <c r="J154" s="43"/>
      <c r="K154" s="45"/>
      <c r="L154" s="43"/>
    </row>
    <row r="155" spans="1:12" ht="14.5" x14ac:dyDescent="0.35">
      <c r="A155" s="20"/>
      <c r="B155" s="21"/>
      <c r="C155" s="22"/>
      <c r="D155" s="23" t="s">
        <v>30</v>
      </c>
      <c r="E155" s="24" t="s">
        <v>43</v>
      </c>
      <c r="F155" s="43">
        <v>200</v>
      </c>
      <c r="G155" s="43">
        <v>0</v>
      </c>
      <c r="H155" s="43">
        <v>0</v>
      </c>
      <c r="I155" s="43">
        <v>15</v>
      </c>
      <c r="J155" s="43">
        <v>60</v>
      </c>
      <c r="K155" s="45">
        <v>39</v>
      </c>
      <c r="L155" s="43"/>
    </row>
    <row r="156" spans="1:12" ht="14.5" x14ac:dyDescent="0.35">
      <c r="A156" s="20"/>
      <c r="B156" s="21"/>
      <c r="C156" s="22"/>
      <c r="D156" s="23" t="s">
        <v>31</v>
      </c>
      <c r="E156" s="24" t="s">
        <v>40</v>
      </c>
      <c r="F156" s="43">
        <v>50</v>
      </c>
      <c r="G156" s="43">
        <v>3.68</v>
      </c>
      <c r="H156" s="43">
        <v>1.28</v>
      </c>
      <c r="I156" s="43">
        <v>25.11</v>
      </c>
      <c r="J156" s="43">
        <v>118</v>
      </c>
      <c r="K156" s="45">
        <v>35</v>
      </c>
      <c r="L156" s="43"/>
    </row>
    <row r="157" spans="1:12" ht="14.5" x14ac:dyDescent="0.35">
      <c r="A157" s="20"/>
      <c r="B157" s="21"/>
      <c r="C157" s="22"/>
      <c r="D157" s="23" t="s">
        <v>32</v>
      </c>
      <c r="E157" s="24" t="s">
        <v>46</v>
      </c>
      <c r="F157" s="43">
        <v>50</v>
      </c>
      <c r="G157" s="43">
        <v>3.3</v>
      </c>
      <c r="H157" s="43">
        <v>0.6</v>
      </c>
      <c r="I157" s="43">
        <v>16.7</v>
      </c>
      <c r="J157" s="43">
        <v>90.5</v>
      </c>
      <c r="K157" s="45">
        <v>32</v>
      </c>
      <c r="L157" s="43"/>
    </row>
    <row r="158" spans="1:12" ht="14.5" x14ac:dyDescent="0.35">
      <c r="A158" s="20"/>
      <c r="B158" s="21"/>
      <c r="C158" s="22"/>
      <c r="D158" s="25" t="s">
        <v>24</v>
      </c>
      <c r="E158" s="24" t="s">
        <v>61</v>
      </c>
      <c r="F158" s="43">
        <v>100</v>
      </c>
      <c r="G158" s="43">
        <v>1.5</v>
      </c>
      <c r="H158" s="43">
        <v>0.5</v>
      </c>
      <c r="I158" s="43">
        <v>21</v>
      </c>
      <c r="J158" s="43">
        <v>96</v>
      </c>
      <c r="K158" s="45">
        <v>338</v>
      </c>
      <c r="L158" s="43"/>
    </row>
    <row r="159" spans="1:12" ht="14.5" x14ac:dyDescent="0.35">
      <c r="A159" s="20"/>
      <c r="B159" s="21"/>
      <c r="C159" s="22"/>
      <c r="D159" s="25"/>
      <c r="E159" s="24"/>
      <c r="F159" s="43"/>
      <c r="G159" s="43"/>
      <c r="H159" s="43"/>
      <c r="I159" s="43"/>
      <c r="J159" s="43"/>
      <c r="K159" s="45"/>
      <c r="L159" s="43"/>
    </row>
    <row r="160" spans="1:12" ht="14.5" x14ac:dyDescent="0.35">
      <c r="A160" s="26"/>
      <c r="B160" s="27"/>
      <c r="C160" s="28"/>
      <c r="D160" s="29" t="s">
        <v>33</v>
      </c>
      <c r="E160" s="30"/>
      <c r="F160" s="41">
        <v>830</v>
      </c>
      <c r="G160" s="41">
        <f>SUM(G151:G159)</f>
        <v>48.37</v>
      </c>
      <c r="H160" s="41">
        <f t="shared" ref="H160:J160" si="0">SUM(H151:H159)</f>
        <v>30.870000000000005</v>
      </c>
      <c r="I160" s="41">
        <f t="shared" si="0"/>
        <v>122.41000000000001</v>
      </c>
      <c r="J160" s="41">
        <f t="shared" si="0"/>
        <v>733.3</v>
      </c>
      <c r="K160" s="46"/>
      <c r="L160" s="41"/>
    </row>
    <row r="161" spans="1:12" ht="14.5" x14ac:dyDescent="0.25">
      <c r="A161" s="34">
        <f>A145</f>
        <v>2</v>
      </c>
      <c r="B161" s="35">
        <f>B145</f>
        <v>5</v>
      </c>
      <c r="C161" s="62" t="s">
        <v>4</v>
      </c>
      <c r="D161" s="63"/>
      <c r="E161" s="36"/>
      <c r="F161" s="47">
        <f>F160+F150</f>
        <v>1410</v>
      </c>
      <c r="G161" s="47">
        <f>G160+G150</f>
        <v>77.58</v>
      </c>
      <c r="H161" s="47">
        <f>H160+H150</f>
        <v>50.77</v>
      </c>
      <c r="I161" s="47">
        <f>I160+I150</f>
        <v>232.52</v>
      </c>
      <c r="J161" s="47">
        <f>J160+J150</f>
        <v>1363</v>
      </c>
      <c r="K161" s="47"/>
      <c r="L161" s="47"/>
    </row>
    <row r="162" spans="1:12" ht="13" x14ac:dyDescent="0.25">
      <c r="A162" s="54"/>
      <c r="B162" s="55"/>
      <c r="C162" s="64" t="s">
        <v>5</v>
      </c>
      <c r="D162" s="64"/>
      <c r="E162" s="64"/>
      <c r="F162" s="56">
        <f>AVERAGE(F20,F36,F50,F66,F82,F97,F113,F128,F144,F161)</f>
        <v>1346.5</v>
      </c>
      <c r="G162" s="56">
        <f>AVERAGE(G20,G36,G50,G66,G82,G97,G113,G128,G144,G161)</f>
        <v>60.541999999999994</v>
      </c>
      <c r="H162" s="56">
        <f>AVERAGE(H20,H36,H50,H66,H82,H97,H113,H128,H144,H161)</f>
        <v>54.515000000000008</v>
      </c>
      <c r="I162" s="56">
        <f>AVERAGE(I20,I36,I50,I66,I82,I97,I113,I128,I144,I161)</f>
        <v>225.661</v>
      </c>
      <c r="J162" s="56">
        <f>AVERAGE(J20,J36,J50,J66,J82,J97,J113,J128,J144,J161)</f>
        <v>1389.0100000000002</v>
      </c>
      <c r="K162" s="56"/>
      <c r="L162" s="56"/>
    </row>
    <row r="163" spans="1:12" x14ac:dyDescent="0.25">
      <c r="A163" s="57"/>
      <c r="B163" s="57"/>
      <c r="C163" s="58"/>
      <c r="D163" s="58"/>
      <c r="E163" s="57"/>
      <c r="F163" s="57"/>
      <c r="G163" s="57"/>
      <c r="H163" s="57"/>
      <c r="I163" s="57"/>
      <c r="J163" s="57"/>
      <c r="K163" s="57"/>
      <c r="L163" s="57"/>
    </row>
  </sheetData>
  <mergeCells count="14">
    <mergeCell ref="C1:E1"/>
    <mergeCell ref="H1:K1"/>
    <mergeCell ref="H2:K2"/>
    <mergeCell ref="C36:D36"/>
    <mergeCell ref="C50:D50"/>
    <mergeCell ref="C66:D66"/>
    <mergeCell ref="C82:D82"/>
    <mergeCell ref="C20:D20"/>
    <mergeCell ref="C162:E162"/>
    <mergeCell ref="C161:D161"/>
    <mergeCell ref="C97:D97"/>
    <mergeCell ref="C113:D113"/>
    <mergeCell ref="C128:D128"/>
    <mergeCell ref="C144:D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2023-10-25T12:09:26Z</cp:lastPrinted>
  <dcterms:created xsi:type="dcterms:W3CDTF">2022-05-16T14:23:56Z</dcterms:created>
  <dcterms:modified xsi:type="dcterms:W3CDTF">2024-01-08T17:10:12Z</dcterms:modified>
</cp:coreProperties>
</file>